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slinker.FCSHARE001\Desktop\Sales Price Lists\Sales Price Lists - LLC\2022-01\DDRF Forms\"/>
    </mc:Choice>
  </mc:AlternateContent>
  <xr:revisionPtr revIDLastSave="0" documentId="13_ncr:1_{1EC4FF84-51A6-43D0-8A8C-6AD8172999F6}"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Sheet1!$A$1:$I$95</definedName>
    <definedName name="Z_0C2C2C36_45B8_492D_BCCA_937B0486B356_.wvu.PrintArea" localSheetId="0" hidden="1">Sheet1!$A$1:$I$94</definedName>
  </definedNames>
  <calcPr calcId="191029"/>
  <customWorkbookViews>
    <customWorkbookView name="Andreas Ernst - Personal View" guid="{0C2C2C36-45B8-492D-BCCA-937B0486B356}" mergeInterval="0" personalView="1" maximized="1" xWindow="-8" yWindow="-8" windowWidth="1382" windowHeight="78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5" i="1" l="1"/>
  <c r="C76" i="1"/>
  <c r="C77" i="1"/>
  <c r="C78" i="1"/>
  <c r="C79" i="1"/>
  <c r="C80" i="1"/>
  <c r="C81" i="1"/>
  <c r="C82" i="1"/>
  <c r="C83" i="1"/>
  <c r="C74" i="1"/>
  <c r="B10" i="1" l="1"/>
  <c r="I10" i="1" l="1"/>
  <c r="I39" i="1" l="1"/>
  <c r="I68" i="1" l="1"/>
  <c r="I65" i="1"/>
  <c r="I62" i="1"/>
  <c r="I21" i="1" l="1"/>
  <c r="I22" i="1" s="1"/>
  <c r="I23" i="1" l="1"/>
  <c r="K54" i="1" s="1"/>
  <c r="D75" i="1" l="1"/>
  <c r="D79" i="1"/>
  <c r="D83" i="1"/>
  <c r="D76" i="1"/>
  <c r="D80" i="1"/>
  <c r="D74" i="1"/>
  <c r="D77" i="1"/>
  <c r="D81" i="1"/>
  <c r="D78" i="1"/>
  <c r="D82" i="1"/>
  <c r="K53" i="1"/>
  <c r="K61" i="1"/>
  <c r="K57" i="1"/>
  <c r="K60" i="1"/>
  <c r="K56" i="1"/>
  <c r="K59" i="1"/>
  <c r="K55" i="1"/>
  <c r="K62" i="1"/>
  <c r="K58" i="1"/>
  <c r="I26" i="1"/>
  <c r="I24" i="1"/>
  <c r="I27" i="1" l="1"/>
  <c r="I51" i="1" s="1"/>
  <c r="I25" i="1"/>
  <c r="I52" i="1" l="1"/>
  <c r="H52" i="1" l="1"/>
  <c r="J7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Ernst</author>
    <author>Scott Linker</author>
  </authors>
  <commentList>
    <comment ref="D38" authorId="0" shapeId="0" xr:uid="{00000000-0006-0000-0000-000001000000}">
      <text>
        <r>
          <rPr>
            <sz val="9"/>
            <color indexed="81"/>
            <rFont val="Tahoma"/>
            <family val="2"/>
          </rPr>
          <t>If 3rd party please provide copy of original invoice to Sennebogen</t>
        </r>
      </text>
    </comment>
    <comment ref="H52" authorId="1" shapeId="0" xr:uid="{00000000-0006-0000-0000-000002000000}">
      <text>
        <r>
          <rPr>
            <sz val="12"/>
            <color indexed="81"/>
            <rFont val="Tahoma"/>
            <family val="2"/>
          </rPr>
          <t>Not to exceed 8%</t>
        </r>
      </text>
    </comment>
    <comment ref="I53" authorId="0" shapeId="0" xr:uid="{00000000-0006-0000-0000-000003000000}">
      <text>
        <r>
          <rPr>
            <sz val="12"/>
            <color indexed="81"/>
            <rFont val="Tahoma"/>
            <family val="2"/>
          </rPr>
          <t>please add retail contract sales price to end-user</t>
        </r>
      </text>
    </comment>
  </commentList>
</comments>
</file>

<file path=xl/sharedStrings.xml><?xml version="1.0" encoding="utf-8"?>
<sst xmlns="http://schemas.openxmlformats.org/spreadsheetml/2006/main" count="248" uniqueCount="193">
  <si>
    <t>Rental Credits (deduct)</t>
  </si>
  <si>
    <t>Attachment #1</t>
  </si>
  <si>
    <t>Attachment #2</t>
  </si>
  <si>
    <t>Standard Dealer Discount</t>
  </si>
  <si>
    <t>Dealer List Price</t>
  </si>
  <si>
    <t>from</t>
  </si>
  <si>
    <t>to</t>
  </si>
  <si>
    <t>manufacturer</t>
  </si>
  <si>
    <t>model</t>
  </si>
  <si>
    <t>Extended Warranty</t>
  </si>
  <si>
    <t>terms</t>
  </si>
  <si>
    <t>vendor</t>
  </si>
  <si>
    <t>Others</t>
  </si>
  <si>
    <t>Serial Number</t>
  </si>
  <si>
    <t>List Price</t>
  </si>
  <si>
    <t>Delivery Time</t>
  </si>
  <si>
    <t>Inventory Status</t>
  </si>
  <si>
    <t>make/model</t>
  </si>
  <si>
    <t>Competition #1</t>
  </si>
  <si>
    <t>Competition #2</t>
  </si>
  <si>
    <t>specs at-a-glance</t>
  </si>
  <si>
    <t>comments</t>
  </si>
  <si>
    <t>Competition #3</t>
  </si>
  <si>
    <t>Competitive Situation</t>
  </si>
  <si>
    <t>End-user | Contact Name</t>
  </si>
  <si>
    <t>Dealer | Contact Name</t>
  </si>
  <si>
    <t>Sennebogen stock</t>
  </si>
  <si>
    <t>Dealer stock</t>
  </si>
  <si>
    <t>New factory order</t>
  </si>
  <si>
    <t>Machine Freight #1</t>
  </si>
  <si>
    <t>Machine Freight #2</t>
  </si>
  <si>
    <t xml:space="preserve">from </t>
  </si>
  <si>
    <t>serial no</t>
  </si>
  <si>
    <t>Price List Edition</t>
  </si>
  <si>
    <t>retail offer $$$</t>
  </si>
  <si>
    <t>Sennebogen</t>
  </si>
  <si>
    <t>Sennebogen RSM</t>
  </si>
  <si>
    <t>Comments</t>
  </si>
  <si>
    <t>Sennebogen extended warranty program</t>
  </si>
  <si>
    <t>PT 24/4000</t>
  </si>
  <si>
    <t>PT 36/6000</t>
  </si>
  <si>
    <t xml:space="preserve">PT 48/8000 </t>
  </si>
  <si>
    <t>PT 60/10000</t>
  </si>
  <si>
    <t>Full 24/4000</t>
  </si>
  <si>
    <t>Full 36/6000</t>
  </si>
  <si>
    <t>Dealer | Account Name</t>
  </si>
  <si>
    <t>End-user | Account Name</t>
  </si>
  <si>
    <t>Rotobec</t>
  </si>
  <si>
    <t>Anvil</t>
  </si>
  <si>
    <t>Young</t>
  </si>
  <si>
    <t>Bateman</t>
  </si>
  <si>
    <t>Other</t>
  </si>
  <si>
    <t xml:space="preserve">818 M </t>
  </si>
  <si>
    <t>818 R-HD</t>
  </si>
  <si>
    <t>821 M</t>
  </si>
  <si>
    <t>821 R-HD</t>
  </si>
  <si>
    <t>825 M</t>
  </si>
  <si>
    <t>825 R-HD</t>
  </si>
  <si>
    <t>830 M</t>
  </si>
  <si>
    <t>830 M-HD</t>
  </si>
  <si>
    <t>830 M-HD-S</t>
  </si>
  <si>
    <t>835 M</t>
  </si>
  <si>
    <t>835 R-HD</t>
  </si>
  <si>
    <t>840 M</t>
  </si>
  <si>
    <t>840 R-HD</t>
  </si>
  <si>
    <t>850 M</t>
  </si>
  <si>
    <t>860 R-HD</t>
  </si>
  <si>
    <t>850 R-HD</t>
  </si>
  <si>
    <t>860 M</t>
  </si>
  <si>
    <t>870 M</t>
  </si>
  <si>
    <t>870 R-HD</t>
  </si>
  <si>
    <t>875 R-HD</t>
  </si>
  <si>
    <t>Dealer PO</t>
  </si>
  <si>
    <t>Dealer Invoice</t>
  </si>
  <si>
    <t>PT+HY 24/4000</t>
  </si>
  <si>
    <t>PT+HY 36/6000</t>
  </si>
  <si>
    <t>PT+HY 48/8000</t>
  </si>
  <si>
    <t>PT+HY 60/10000</t>
  </si>
  <si>
    <t>Machine Freight #3</t>
  </si>
  <si>
    <t>Dealer | Account City</t>
  </si>
  <si>
    <t>End-user | Account City, Zip, Country</t>
  </si>
  <si>
    <t>difference</t>
  </si>
  <si>
    <t>End-user | Account Street</t>
  </si>
  <si>
    <t>attachment freight</t>
  </si>
  <si>
    <t>Additional dealer discount request policy for retail sales:</t>
  </si>
  <si>
    <t>All additional dealer discounts have to be pre-approved by SENNEBOGEN using the Dealer Discount Request Form (DDRF including the detailed cost and margin calculation).</t>
  </si>
  <si>
    <t>For any additional terms please see latest edition of SENNEBOGEN LLC general terms and conditions of sale or signed distribution agreement.</t>
  </si>
  <si>
    <t>Attachment #3</t>
  </si>
  <si>
    <t>.</t>
  </si>
  <si>
    <t>DEALER</t>
  </si>
  <si>
    <t>SENNEBOGEN</t>
  </si>
  <si>
    <t>GENERAL</t>
  </si>
  <si>
    <t>Financing</t>
  </si>
  <si>
    <t>735 M-HD</t>
  </si>
  <si>
    <t>Leasing</t>
  </si>
  <si>
    <t>Sennebogen Capital</t>
  </si>
  <si>
    <t>Rental Purchase</t>
  </si>
  <si>
    <t>Cash</t>
  </si>
  <si>
    <t>Wells Fargo</t>
  </si>
  <si>
    <t>Dade Capital</t>
  </si>
  <si>
    <t>Komatsu Finance</t>
  </si>
  <si>
    <t>Volvo Finance</t>
  </si>
  <si>
    <r>
      <t>Cash discount</t>
    </r>
    <r>
      <rPr>
        <sz val="8"/>
        <color rgb="FFFF0000"/>
        <rFont val="Arial"/>
        <family val="2"/>
      </rPr>
      <t xml:space="preserve"> (if taken with original machine wholesale purchase)</t>
    </r>
  </si>
  <si>
    <r>
      <t xml:space="preserve">Dealer Net Price </t>
    </r>
    <r>
      <rPr>
        <sz val="8"/>
        <color theme="1"/>
        <rFont val="Arial"/>
        <family val="2"/>
      </rPr>
      <t>(Wholesale Invoice Price / Cost)</t>
    </r>
  </si>
  <si>
    <r>
      <t xml:space="preserve">Price List Item Description </t>
    </r>
    <r>
      <rPr>
        <sz val="8"/>
        <rFont val="Arial"/>
        <family val="2"/>
      </rPr>
      <t>(equipment only, no attachments)</t>
    </r>
  </si>
  <si>
    <r>
      <t>Sale Price End-user</t>
    </r>
    <r>
      <rPr>
        <b/>
        <sz val="9"/>
        <color theme="0"/>
        <rFont val="Arial"/>
        <family val="2"/>
      </rPr>
      <t xml:space="preserve"> (Retail excl. tax, excl. trades)</t>
    </r>
  </si>
  <si>
    <t>End-User Payment Terms:</t>
  </si>
  <si>
    <t>Lease or Financing Institute:</t>
  </si>
  <si>
    <t>if other please specify</t>
  </si>
  <si>
    <t>830 R-HD</t>
  </si>
  <si>
    <t>830 M-T</t>
  </si>
  <si>
    <t>a)</t>
  </si>
  <si>
    <t>b)</t>
  </si>
  <si>
    <t>c)</t>
  </si>
  <si>
    <t>d)</t>
  </si>
  <si>
    <t>e)</t>
  </si>
  <si>
    <t>f)</t>
  </si>
  <si>
    <t>g)</t>
  </si>
  <si>
    <t>i)</t>
  </si>
  <si>
    <t>h)</t>
  </si>
  <si>
    <t>Additional dealer discounts are not available for retail sales outside the dealers assigned territory (AOR)</t>
  </si>
  <si>
    <t>For details please see Sennebogen LLC warranty manual</t>
  </si>
  <si>
    <t>Additional dealer discounts may be considered if the dealers sales margin is below 8%</t>
  </si>
  <si>
    <t>Profit %</t>
  </si>
  <si>
    <r>
      <t xml:space="preserve">PDI </t>
    </r>
    <r>
      <rPr>
        <sz val="8"/>
        <color theme="1"/>
        <rFont val="Arial"/>
        <family val="2"/>
      </rPr>
      <t>(pre-delivery inspection)</t>
    </r>
    <r>
      <rPr>
        <sz val="10"/>
        <color theme="1"/>
        <rFont val="Arial"/>
        <family val="2"/>
      </rPr>
      <t xml:space="preserve"> </t>
    </r>
    <r>
      <rPr>
        <sz val="8"/>
        <color rgb="FFFF0000"/>
        <rFont val="Arial"/>
        <family val="2"/>
      </rPr>
      <t xml:space="preserve">Please note: </t>
    </r>
    <r>
      <rPr>
        <b/>
        <sz val="8"/>
        <color rgb="FFFF0000"/>
        <rFont val="Arial"/>
        <family val="2"/>
      </rPr>
      <t>Only the Sennebogen approved amounts by machine model will populate and be allowed</t>
    </r>
  </si>
  <si>
    <t xml:space="preserve"> </t>
  </si>
  <si>
    <t xml:space="preserve">Additional Dealer Sales Support Discount </t>
  </si>
  <si>
    <r>
      <t>Dealer Net Price</t>
    </r>
    <r>
      <rPr>
        <b/>
        <sz val="8"/>
        <color theme="0"/>
        <rFont val="Arial"/>
        <family val="2"/>
      </rPr>
      <t xml:space="preserve"> (Wholesale Invoice Price)</t>
    </r>
  </si>
  <si>
    <t>SENNEBOGEN 840 R-HD "E" series</t>
  </si>
  <si>
    <t>SENNEBOGEN 840 M "E" series</t>
  </si>
  <si>
    <t>SENNEBOGEN 835 R-HD "E" series</t>
  </si>
  <si>
    <t>SENNEBOGEN 835 M "E" series</t>
  </si>
  <si>
    <t>SENNEBOGEN 830 R-HD "E" series</t>
  </si>
  <si>
    <t>SENNEBOGEN 735 M-HD "E" series</t>
  </si>
  <si>
    <t>SENNEBOGEN 818 M "E" series</t>
  </si>
  <si>
    <t>SENNEBOGEN 818 R-HD "E" series</t>
  </si>
  <si>
    <t>SENNEBOGEN 821 M "E" series</t>
  </si>
  <si>
    <t>SENNEBOGEN 821 R-HD "E" series</t>
  </si>
  <si>
    <t>SENNEBOGEN 825 M "D" series (TIER 3)</t>
  </si>
  <si>
    <t>SENNEBOGEN 830 M "E" series</t>
  </si>
  <si>
    <t>SENNEBOGEN 830 M-HD "E" series</t>
  </si>
  <si>
    <t>SENNEBOGEN 830 M-HD-S "E" series</t>
  </si>
  <si>
    <t>SENNEBOGEN 830 M-T "E" series [trailer puller]</t>
  </si>
  <si>
    <t xml:space="preserve">Dealer Gross Profit Margin </t>
  </si>
  <si>
    <t xml:space="preserve">Subtotal Dealer Costs </t>
  </si>
  <si>
    <t>Please select the correct model above</t>
  </si>
  <si>
    <t>Additional dealer discounts granted within SENNEBOGEN’s national account program will be processed based on the individual program details. Please consult your assigned Regional Sales Manager for any questions.</t>
  </si>
  <si>
    <t>Please describe the competitive situation and provide details in regards to that retail opportunity in the comments section.</t>
  </si>
  <si>
    <t>SENNEBOGEN 870 M "E" series (TIER 4)</t>
  </si>
  <si>
    <t>SENNEBOGEN 870 R-HD "E" series (TIER 4)</t>
  </si>
  <si>
    <t>SENNEBOGEN 825 M "E" series (TIER 4)</t>
  </si>
  <si>
    <t>825 M-HD-S</t>
  </si>
  <si>
    <t>730 M-HD</t>
  </si>
  <si>
    <t>SENNEBOGEN 730 M-HD "E" series</t>
  </si>
  <si>
    <t>EPG</t>
  </si>
  <si>
    <r>
      <t xml:space="preserve">SENNEBOGEN requires the following documentation for final processing of the additional dealer discount. 
i. Completed DDRF signed by dealer
ii. Copy of the purchase order or sales agreement signed by the end-user 
iii. Copy of the “original” invoice from the dealer to the end-user 
iv. Copy of 3rd party invoices listed as cost in DDRF (e.g. transportation, non-Sennebogen attachments, equipment rental, erecting services, extended warranty, etc.)
v. Completion of any additional agreements made between SENNEBOGEN and Dealer 
</t>
    </r>
    <r>
      <rPr>
        <b/>
        <u/>
        <sz val="9"/>
        <color rgb="FFFF0000"/>
        <rFont val="Arial"/>
        <family val="2"/>
      </rPr>
      <t xml:space="preserve">(All required Items above must be received by Sennebogen so that the credit can be reconciled within a 45 day period from the dealer invoice date to the customer/end user. If the required items are not received within this period the approved discount credit will then be considered null and void.) </t>
    </r>
  </si>
  <si>
    <t>825 M  E</t>
  </si>
  <si>
    <t>SENNEBOGEN 850 M "E" series (TIER 4)</t>
  </si>
  <si>
    <t>SENNEBOGEN 850 R-HD "E" series (TIER 4)</t>
  </si>
  <si>
    <t>SENNEBOGEN 860 M "E" series (TIER 4)</t>
  </si>
  <si>
    <t>SENNEBOGEN 860 R-HD "E" series (TIER 4)</t>
  </si>
  <si>
    <t>SENNEBOGEN 875 R-HD "E" series (TIER 4)</t>
  </si>
  <si>
    <t>SENNEBOGEN 825 M-HD-S "E" series (TIER 4)</t>
  </si>
  <si>
    <t>SENNEBOGEN 825 R-HD "E" series (TIER 4)</t>
  </si>
  <si>
    <t>855 M</t>
  </si>
  <si>
    <t>855 R-HD</t>
  </si>
  <si>
    <t>SENNEBOGEN 855 M "E" series (TIER 4)</t>
  </si>
  <si>
    <t>SENNEBOGEN 855 R-HD "E" series (TIER 4)</t>
  </si>
  <si>
    <t>718 M</t>
  </si>
  <si>
    <t>SENNEBOGEN 718 M "E" series</t>
  </si>
  <si>
    <t>***Warranty numbers are now factored using Dealer Net***</t>
  </si>
  <si>
    <r>
      <t xml:space="preserve">In the case SENNEBOGEN approves the additional dealer discount request with </t>
    </r>
    <r>
      <rPr>
        <u/>
        <sz val="9"/>
        <color rgb="FFFF0000"/>
        <rFont val="Arial"/>
        <family val="2"/>
      </rPr>
      <t>retail sales from non-existing dealer inventory</t>
    </r>
    <r>
      <rPr>
        <sz val="9"/>
        <color rgb="FFFF0000"/>
        <rFont val="Arial"/>
        <family val="2"/>
      </rPr>
      <t xml:space="preserve"> (new factory order, Sennebogen inventory, etc.) the discount will be noted as a cash discount on the machine invoice and will be issued separately if all details are known at that time. </t>
    </r>
    <r>
      <rPr>
        <b/>
        <sz val="9"/>
        <color rgb="FFFF0000"/>
        <rFont val="Arial"/>
        <family val="2"/>
      </rPr>
      <t>SENNEBOGEN requires all payments</t>
    </r>
    <r>
      <rPr>
        <sz val="9"/>
        <color rgb="FFFF0000"/>
        <rFont val="Arial"/>
        <family val="2"/>
      </rPr>
      <t xml:space="preserve"> and accompanying DDRF documents (see point f.) </t>
    </r>
    <r>
      <rPr>
        <b/>
        <sz val="9"/>
        <color rgb="FFFF0000"/>
        <rFont val="Arial"/>
        <family val="2"/>
      </rPr>
      <t>to be received by SENNEBOGEN within 10 calendar days of invoice date</t>
    </r>
    <r>
      <rPr>
        <sz val="9"/>
        <color rgb="FFFF0000"/>
        <rFont val="Arial"/>
        <family val="2"/>
      </rPr>
      <t xml:space="preserve"> (payment posted date in our bank account). </t>
    </r>
    <r>
      <rPr>
        <b/>
        <sz val="9"/>
        <color rgb="FFFF0000"/>
        <rFont val="Arial"/>
        <family val="2"/>
      </rPr>
      <t xml:space="preserve">Late payments or not submitting required documents will consequence in losing / void of the DDRF. </t>
    </r>
  </si>
  <si>
    <t>In the case SENNEBOGEN approves the additional dealer discount request with retail sales from dealer inventory the discount will be considered a separate credit issued towards the serial number invoiced to the end-user (requires equipment purchased through SENNEBOGEN). The DDRF discount will be processed with the receipt of an prior approved DDRF, all documentation and the receipt of the replacement order. Unless other written agreements have been made SENNEBOGEN will expect a reorder of a similar or larger value unit within 5 calendar days after providing the complete DDRF documentation to SENNEBOGEN.</t>
  </si>
  <si>
    <t>Model (select one)</t>
  </si>
  <si>
    <t>840 M-HD-S</t>
  </si>
  <si>
    <t>SENNEBOGEN 840 M-HD-S "E" series</t>
  </si>
  <si>
    <t>Select</t>
  </si>
  <si>
    <t>718 R-HD</t>
  </si>
  <si>
    <t>SENNEBOGEN 718 R-HD "E" series</t>
  </si>
  <si>
    <t>728 M</t>
  </si>
  <si>
    <t>SENNEBOGEN 728 M "E" series</t>
  </si>
  <si>
    <t>738 M</t>
  </si>
  <si>
    <t>SENNEBOGEN 738 M "E" series</t>
  </si>
  <si>
    <t>723 M-HD</t>
  </si>
  <si>
    <t>SENNEBOGEN 723 M-HD "E" series</t>
  </si>
  <si>
    <t>865 M</t>
  </si>
  <si>
    <t>865 R-HD</t>
  </si>
  <si>
    <t>SENNEBOGEN 865 M "E" series (TIER 4)</t>
  </si>
  <si>
    <t>SENNEBOGEN 865 R-HD "E" series (TIER 4)</t>
  </si>
  <si>
    <t>New**</t>
  </si>
  <si>
    <t>2022-01</t>
  </si>
  <si>
    <t>NLA</t>
  </si>
  <si>
    <r>
      <t xml:space="preserve">ADDITIONAL DEALER DISCOUNT REQUEST FORM 
</t>
    </r>
    <r>
      <rPr>
        <b/>
        <sz val="10"/>
        <color theme="0"/>
        <rFont val="Arial"/>
        <family val="2"/>
      </rPr>
      <t>(DDRF 2022-01)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</si>
</sst>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00_);_([$$-409]* \(#,##0.00\);_([$$-409]* &quot;-&quot;??_);_(@_)"/>
    <numFmt numFmtId="165" formatCode="0.000%"/>
    <numFmt numFmtId="166" formatCode="[$-409]mmmm\ d\,\ yyyy;@"/>
  </numFmts>
  <fonts count="32"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b/>
      <sz val="10"/>
      <color theme="0"/>
      <name val="Arial"/>
      <family val="2"/>
    </font>
    <font>
      <i/>
      <sz val="10"/>
      <color theme="1"/>
      <name val="Arial"/>
      <family val="2"/>
    </font>
    <font>
      <sz val="8"/>
      <color theme="1"/>
      <name val="Arial"/>
      <family val="2"/>
    </font>
    <font>
      <b/>
      <sz val="10"/>
      <color theme="1"/>
      <name val="Arial"/>
      <family val="2"/>
    </font>
    <font>
      <sz val="10"/>
      <color rgb="FFFF0000"/>
      <name val="Arial"/>
      <family val="2"/>
    </font>
    <font>
      <sz val="9"/>
      <color theme="1"/>
      <name val="Arial"/>
      <family val="2"/>
    </font>
    <font>
      <b/>
      <sz val="12"/>
      <color theme="0"/>
      <name val="Arial"/>
      <family val="2"/>
    </font>
    <font>
      <sz val="9"/>
      <color rgb="FFFF0000"/>
      <name val="Arial"/>
      <family val="2"/>
    </font>
    <font>
      <sz val="8"/>
      <color rgb="FFFF0000"/>
      <name val="Arial"/>
      <family val="2"/>
    </font>
    <font>
      <sz val="9"/>
      <color indexed="81"/>
      <name val="Tahoma"/>
      <family val="2"/>
    </font>
    <font>
      <sz val="10"/>
      <name val="Arial"/>
      <family val="2"/>
    </font>
    <font>
      <i/>
      <sz val="9"/>
      <color theme="1"/>
      <name val="Arial"/>
      <family val="2"/>
    </font>
    <font>
      <u/>
      <sz val="9"/>
      <color rgb="FFFF0000"/>
      <name val="Arial"/>
      <family val="2"/>
    </font>
    <font>
      <b/>
      <sz val="9"/>
      <color theme="0"/>
      <name val="Arial"/>
      <family val="2"/>
    </font>
    <font>
      <b/>
      <sz val="11"/>
      <color theme="0"/>
      <name val="Arial"/>
      <family val="2"/>
    </font>
    <font>
      <b/>
      <sz val="8"/>
      <color theme="0"/>
      <name val="Arial"/>
      <family val="2"/>
    </font>
    <font>
      <sz val="8"/>
      <name val="Arial"/>
      <family val="2"/>
    </font>
    <font>
      <b/>
      <sz val="8"/>
      <color rgb="FFFF0000"/>
      <name val="Arial"/>
      <family val="2"/>
    </font>
    <font>
      <b/>
      <sz val="9"/>
      <color rgb="FFFF0000"/>
      <name val="Arial"/>
      <family val="2"/>
    </font>
    <font>
      <sz val="12"/>
      <color indexed="81"/>
      <name val="Tahoma"/>
      <family val="2"/>
    </font>
    <font>
      <b/>
      <u/>
      <sz val="9"/>
      <color rgb="FFFF0000"/>
      <name val="Arial"/>
      <family val="2"/>
    </font>
    <font>
      <sz val="8"/>
      <color rgb="FFFF0000"/>
      <name val="Calibri"/>
      <family val="2"/>
      <scheme val="minor"/>
    </font>
    <font>
      <sz val="8"/>
      <name val="Calibri"/>
      <family val="2"/>
      <scheme val="minor"/>
    </font>
    <font>
      <sz val="10"/>
      <color rgb="FF00B050"/>
      <name val="Arial"/>
      <family val="2"/>
    </font>
    <font>
      <b/>
      <sz val="11"/>
      <color rgb="FF00B050"/>
      <name val="Arial"/>
      <family val="2"/>
    </font>
    <font>
      <b/>
      <sz val="10"/>
      <color rgb="FF00B050"/>
      <name val="Arial"/>
      <family val="2"/>
    </font>
    <font>
      <sz val="8"/>
      <color rgb="FF00B050"/>
      <name val="Arial"/>
      <family val="2"/>
    </font>
    <font>
      <sz val="9"/>
      <color rgb="FF00B050"/>
      <name val="Arial"/>
      <family val="2"/>
    </font>
  </fonts>
  <fills count="9">
    <fill>
      <patternFill patternType="none"/>
    </fill>
    <fill>
      <patternFill patternType="gray125"/>
    </fill>
    <fill>
      <patternFill patternType="solid">
        <fgColor rgb="FF4BA829"/>
        <bgColor indexed="64"/>
      </patternFill>
    </fill>
    <fill>
      <patternFill patternType="solid">
        <fgColor rgb="FFFFFFFF"/>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9E1F2"/>
        <bgColor indexed="64"/>
      </patternFill>
    </fill>
  </fills>
  <borders count="104">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indexed="64"/>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style="thin">
        <color auto="1"/>
      </top>
      <bottom style="thin">
        <color theme="0"/>
      </bottom>
      <diagonal/>
    </border>
    <border>
      <left/>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style="thin">
        <color theme="0"/>
      </right>
      <top style="dashDotDot">
        <color theme="0" tint="-0.499984740745262"/>
      </top>
      <bottom style="thin">
        <color theme="0"/>
      </bottom>
      <diagonal/>
    </border>
    <border>
      <left style="thin">
        <color theme="0"/>
      </left>
      <right/>
      <top style="dashDotDot">
        <color theme="0" tint="-0.499984740745262"/>
      </top>
      <bottom style="thin">
        <color theme="0"/>
      </bottom>
      <diagonal/>
    </border>
    <border>
      <left style="thin">
        <color theme="0"/>
      </left>
      <right style="thin">
        <color theme="0"/>
      </right>
      <top style="dashDotDot">
        <color theme="0" tint="-0.499984740745262"/>
      </top>
      <bottom style="thin">
        <color theme="0"/>
      </bottom>
      <diagonal/>
    </border>
    <border>
      <left/>
      <right style="thin">
        <color theme="0"/>
      </right>
      <top style="thin">
        <color theme="0"/>
      </top>
      <bottom style="dashDotDot">
        <color theme="0" tint="-0.499984740745262"/>
      </bottom>
      <diagonal/>
    </border>
    <border>
      <left style="thin">
        <color theme="0"/>
      </left>
      <right style="thin">
        <color theme="0"/>
      </right>
      <top style="thin">
        <color theme="0"/>
      </top>
      <bottom style="dashDotDot">
        <color theme="0" tint="-0.499984740745262"/>
      </bottom>
      <diagonal/>
    </border>
    <border>
      <left style="thin">
        <color theme="0"/>
      </left>
      <right/>
      <top style="thin">
        <color theme="0"/>
      </top>
      <bottom style="dashDotDot">
        <color theme="0" tint="-0.499984740745262"/>
      </bottom>
      <diagonal/>
    </border>
    <border>
      <left/>
      <right/>
      <top style="thin">
        <color theme="0"/>
      </top>
      <bottom style="dashDotDot">
        <color theme="0" tint="-0.499984740745262"/>
      </bottom>
      <diagonal/>
    </border>
    <border>
      <left/>
      <right style="thin">
        <color theme="0"/>
      </right>
      <top style="dashDotDot">
        <color theme="1" tint="0.34998626667073579"/>
      </top>
      <bottom style="dashDotDot">
        <color theme="1" tint="0.34998626667073579"/>
      </bottom>
      <diagonal/>
    </border>
    <border>
      <left style="thin">
        <color theme="0"/>
      </left>
      <right style="thin">
        <color theme="0"/>
      </right>
      <top style="dashDotDot">
        <color theme="1" tint="0.34998626667073579"/>
      </top>
      <bottom style="dashDotDot">
        <color theme="1" tint="0.34998626667073579"/>
      </bottom>
      <diagonal/>
    </border>
    <border>
      <left style="thin">
        <color theme="0"/>
      </left>
      <right style="thin">
        <color theme="0"/>
      </right>
      <top/>
      <bottom style="dashDotDot">
        <color theme="1" tint="0.499984740745262"/>
      </bottom>
      <diagonal/>
    </border>
    <border>
      <left/>
      <right style="thin">
        <color theme="0"/>
      </right>
      <top style="thin">
        <color theme="0"/>
      </top>
      <bottom style="dashDotDot">
        <color theme="1" tint="0.499984740745262"/>
      </bottom>
      <diagonal/>
    </border>
    <border>
      <left style="thin">
        <color theme="0"/>
      </left>
      <right style="thin">
        <color theme="0"/>
      </right>
      <top style="thin">
        <color theme="0"/>
      </top>
      <bottom style="dashDotDot">
        <color theme="1" tint="0.499984740745262"/>
      </bottom>
      <diagonal/>
    </border>
    <border>
      <left/>
      <right style="thin">
        <color theme="0"/>
      </right>
      <top style="dashDotDot">
        <color theme="1" tint="0.499984740745262"/>
      </top>
      <bottom style="dashDotDot">
        <color theme="1" tint="0.499984740745262"/>
      </bottom>
      <diagonal/>
    </border>
    <border>
      <left style="thin">
        <color theme="0"/>
      </left>
      <right style="thin">
        <color theme="0"/>
      </right>
      <top style="dashDotDot">
        <color theme="1" tint="0.499984740745262"/>
      </top>
      <bottom style="dashDotDot">
        <color theme="1" tint="0.499984740745262"/>
      </bottom>
      <diagonal/>
    </border>
    <border>
      <left/>
      <right/>
      <top style="dashDotDot">
        <color theme="1" tint="0.499984740745262"/>
      </top>
      <bottom style="dashDotDot">
        <color theme="1" tint="0.499984740745262"/>
      </bottom>
      <diagonal/>
    </border>
    <border>
      <left/>
      <right style="thin">
        <color theme="0"/>
      </right>
      <top style="thin">
        <color theme="0"/>
      </top>
      <bottom style="thin">
        <color indexed="64"/>
      </bottom>
      <diagonal/>
    </border>
    <border>
      <left style="thin">
        <color theme="0"/>
      </left>
      <right/>
      <top style="dashDotDot">
        <color theme="1" tint="0.499984740745262"/>
      </top>
      <bottom style="dashDotDot">
        <color theme="1" tint="0.499984740745262"/>
      </bottom>
      <diagonal/>
    </border>
    <border>
      <left style="thin">
        <color theme="0"/>
      </left>
      <right/>
      <top style="dashDotDot">
        <color theme="1" tint="0.34998626667073579"/>
      </top>
      <bottom style="dashDotDot">
        <color theme="1" tint="0.34998626667073579"/>
      </bottom>
      <diagonal/>
    </border>
    <border>
      <left style="thin">
        <color theme="0"/>
      </left>
      <right/>
      <top/>
      <bottom style="dashDotDot">
        <color theme="1" tint="0.499984740745262"/>
      </bottom>
      <diagonal/>
    </border>
    <border>
      <left style="thin">
        <color theme="0"/>
      </left>
      <right/>
      <top style="thin">
        <color theme="0"/>
      </top>
      <bottom style="dashDotDot">
        <color theme="1" tint="0.499984740745262"/>
      </bottom>
      <diagonal/>
    </border>
    <border>
      <left style="thin">
        <color theme="0"/>
      </left>
      <right style="thin">
        <color theme="0"/>
      </right>
      <top style="thin">
        <color indexed="64"/>
      </top>
      <bottom/>
      <diagonal/>
    </border>
    <border>
      <left/>
      <right style="thin">
        <color indexed="64"/>
      </right>
      <top/>
      <bottom/>
      <diagonal/>
    </border>
    <border>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style="thin">
        <color theme="0"/>
      </right>
      <top style="thin">
        <color theme="0"/>
      </top>
      <bottom style="medium">
        <color indexed="64"/>
      </bottom>
      <diagonal/>
    </border>
    <border>
      <left style="thin">
        <color rgb="FFFF0000"/>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theme="0"/>
      </bottom>
      <diagonal/>
    </border>
    <border>
      <left/>
      <right/>
      <top/>
      <bottom style="dashDotDot">
        <color theme="1" tint="0.499984740745262"/>
      </bottom>
      <diagonal/>
    </border>
    <border>
      <left/>
      <right/>
      <top style="thin">
        <color rgb="FFFF0000"/>
      </top>
      <bottom style="thin">
        <color theme="0"/>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style="thin">
        <color auto="1"/>
      </top>
      <bottom style="thin">
        <color theme="0"/>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style="medium">
        <color indexed="64"/>
      </left>
      <right/>
      <top/>
      <bottom style="thin">
        <color theme="0"/>
      </bottom>
      <diagonal/>
    </border>
    <border>
      <left/>
      <right style="medium">
        <color indexed="64"/>
      </right>
      <top style="thin">
        <color theme="0"/>
      </top>
      <bottom/>
      <diagonal/>
    </border>
    <border>
      <left style="medium">
        <color indexed="64"/>
      </left>
      <right/>
      <top style="thin">
        <color theme="0"/>
      </top>
      <bottom/>
      <diagonal/>
    </border>
    <border>
      <left style="dashed">
        <color theme="2" tint="-0.499984740745262"/>
      </left>
      <right style="medium">
        <color indexed="64"/>
      </right>
      <top/>
      <bottom/>
      <diagonal/>
    </border>
    <border>
      <left style="dashed">
        <color theme="2" tint="-0.499984740745262"/>
      </left>
      <right style="medium">
        <color indexed="64"/>
      </right>
      <top/>
      <bottom style="thin">
        <color theme="0"/>
      </bottom>
      <diagonal/>
    </border>
    <border>
      <left style="dashed">
        <color theme="2" tint="-0.499984740745262"/>
      </left>
      <right style="medium">
        <color indexed="64"/>
      </right>
      <top style="dashDotDot">
        <color theme="1" tint="0.34998626667073579"/>
      </top>
      <bottom style="dashDotDot">
        <color theme="1" tint="0.34998626667073579"/>
      </bottom>
      <diagonal/>
    </border>
    <border>
      <left style="dashed">
        <color theme="2" tint="-0.499984740745262"/>
      </left>
      <right style="medium">
        <color indexed="64"/>
      </right>
      <top/>
      <bottom style="dashDotDot">
        <color theme="1" tint="0.499984740745262"/>
      </bottom>
      <diagonal/>
    </border>
    <border>
      <left style="dashed">
        <color theme="2" tint="-0.499984740745262"/>
      </left>
      <right style="medium">
        <color indexed="64"/>
      </right>
      <top style="thin">
        <color theme="0"/>
      </top>
      <bottom style="dashDotDot">
        <color theme="1" tint="0.499984740745262"/>
      </bottom>
      <diagonal/>
    </border>
    <border>
      <left style="dashed">
        <color theme="2" tint="-0.499984740745262"/>
      </left>
      <right style="medium">
        <color indexed="64"/>
      </right>
      <top style="dashDotDot">
        <color theme="1" tint="0.499984740745262"/>
      </top>
      <bottom style="dashDotDot">
        <color theme="1" tint="0.499984740745262"/>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theme="0"/>
      </top>
      <bottom style="medium">
        <color indexed="64"/>
      </bottom>
      <diagonal/>
    </border>
    <border>
      <left/>
      <right/>
      <top style="thin">
        <color theme="0"/>
      </top>
      <bottom style="medium">
        <color indexed="64"/>
      </bottom>
      <diagonal/>
    </border>
    <border>
      <left style="medium">
        <color indexed="64"/>
      </left>
      <right style="thin">
        <color theme="0"/>
      </right>
      <top style="thin">
        <color indexed="64"/>
      </top>
      <bottom/>
      <diagonal/>
    </border>
    <border>
      <left style="medium">
        <color indexed="64"/>
      </left>
      <right style="thin">
        <color theme="0"/>
      </right>
      <top/>
      <bottom/>
      <diagonal/>
    </border>
    <border>
      <left style="medium">
        <color indexed="64"/>
      </left>
      <right style="thin">
        <color theme="0"/>
      </right>
      <top/>
      <bottom style="medium">
        <color indexed="64"/>
      </bottom>
      <diagonal/>
    </border>
    <border>
      <left style="thin">
        <color theme="0"/>
      </left>
      <right style="medium">
        <color indexed="64"/>
      </right>
      <top/>
      <bottom style="thin">
        <color theme="0"/>
      </bottom>
      <diagonal/>
    </border>
    <border>
      <left style="thin">
        <color theme="0"/>
      </left>
      <right style="medium">
        <color indexed="64"/>
      </right>
      <top style="dashDotDot">
        <color theme="1" tint="0.499984740745262"/>
      </top>
      <bottom style="thin">
        <color theme="0"/>
      </bottom>
      <diagonal/>
    </border>
    <border>
      <left style="thin">
        <color theme="0"/>
      </left>
      <right style="thin">
        <color theme="0"/>
      </right>
      <top style="dashDotDot">
        <color theme="1" tint="0.499984740745262"/>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style="thin">
        <color indexed="64"/>
      </bottom>
      <diagonal/>
    </border>
    <border>
      <left style="thin">
        <color theme="0"/>
      </left>
      <right style="medium">
        <color indexed="64"/>
      </right>
      <top style="thin">
        <color indexed="64"/>
      </top>
      <bottom/>
      <diagonal/>
    </border>
    <border>
      <left style="thin">
        <color theme="0"/>
      </left>
      <right style="medium">
        <color indexed="64"/>
      </right>
      <top style="thin">
        <color theme="0"/>
      </top>
      <bottom/>
      <diagonal/>
    </border>
    <border>
      <left/>
      <right style="thin">
        <color theme="0"/>
      </right>
      <top/>
      <bottom style="medium">
        <color indexed="64"/>
      </bottom>
      <diagonal/>
    </border>
    <border>
      <left style="thin">
        <color theme="0"/>
      </left>
      <right/>
      <top/>
      <bottom style="medium">
        <color indexed="64"/>
      </bottom>
      <diagonal/>
    </border>
    <border>
      <left/>
      <right style="thin">
        <color theme="0"/>
      </right>
      <top style="dashDotDot">
        <color theme="1" tint="0.499984740745262"/>
      </top>
      <bottom/>
      <diagonal/>
    </border>
    <border>
      <left style="thin">
        <color theme="0"/>
      </left>
      <right/>
      <top style="dashDotDot">
        <color theme="1" tint="0.499984740745262"/>
      </top>
      <bottom/>
      <diagonal/>
    </border>
    <border>
      <left/>
      <right/>
      <top style="dashDotDot">
        <color theme="1" tint="0.499984740745262"/>
      </top>
      <bottom/>
      <diagonal/>
    </border>
    <border>
      <left style="dashed">
        <color theme="2" tint="-0.499984740745262"/>
      </left>
      <right style="medium">
        <color indexed="64"/>
      </right>
      <top style="dashDotDot">
        <color theme="1" tint="0.499984740745262"/>
      </top>
      <bottom/>
      <diagonal/>
    </border>
    <border>
      <left style="dashed">
        <color theme="2" tint="-0.499984740745262"/>
      </left>
      <right style="medium">
        <color indexed="64"/>
      </right>
      <top/>
      <bottom style="medium">
        <color indexed="64"/>
      </bottom>
      <diagonal/>
    </border>
    <border>
      <left style="medium">
        <color indexed="64"/>
      </left>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bottom/>
      <diagonal/>
    </border>
    <border>
      <left/>
      <right style="medium">
        <color indexed="64"/>
      </right>
      <top style="medium">
        <color indexed="64"/>
      </top>
      <bottom style="thin">
        <color theme="0"/>
      </bottom>
      <diagonal/>
    </border>
    <border>
      <left/>
      <right/>
      <top/>
      <bottom style="thin">
        <color indexed="64"/>
      </bottom>
      <diagonal/>
    </border>
    <border>
      <left style="dashed">
        <color theme="2" tint="-0.499984740745262"/>
      </left>
      <right style="medium">
        <color indexed="64"/>
      </right>
      <top/>
      <bottom style="thin">
        <color indexed="64"/>
      </bottom>
      <diagonal/>
    </border>
    <border>
      <left/>
      <right style="thin">
        <color rgb="FFFF0000"/>
      </right>
      <top style="thin">
        <color rgb="FFFF0000"/>
      </top>
      <bottom style="thin">
        <color rgb="FFFF0000"/>
      </bottom>
      <diagonal/>
    </border>
    <border>
      <left/>
      <right/>
      <top style="thin">
        <color theme="0"/>
      </top>
      <bottom style="thin">
        <color rgb="FFFF0000"/>
      </bottom>
      <diagonal/>
    </border>
    <border>
      <left/>
      <right style="thin">
        <color theme="0"/>
      </right>
      <top style="thin">
        <color theme="0"/>
      </top>
      <bottom style="thin">
        <color rgb="FFFF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8">
    <xf numFmtId="0" fontId="0" fillId="0" borderId="0" xfId="0"/>
    <xf numFmtId="0" fontId="2" fillId="0" borderId="21" xfId="0" applyFont="1" applyFill="1" applyBorder="1" applyAlignment="1" applyProtection="1">
      <alignment horizontal="right" vertical="center"/>
    </xf>
    <xf numFmtId="0" fontId="2" fillId="0" borderId="5" xfId="0" applyFont="1" applyBorder="1" applyAlignment="1" applyProtection="1">
      <alignment vertical="center"/>
    </xf>
    <xf numFmtId="0" fontId="2" fillId="0" borderId="15" xfId="0" applyFont="1" applyBorder="1" applyAlignment="1" applyProtection="1">
      <alignment vertical="center"/>
    </xf>
    <xf numFmtId="0" fontId="2" fillId="0" borderId="16" xfId="0" applyFont="1" applyBorder="1" applyAlignment="1" applyProtection="1">
      <alignment vertical="center"/>
    </xf>
    <xf numFmtId="0" fontId="2" fillId="0" borderId="7" xfId="0" applyFont="1" applyBorder="1" applyAlignment="1" applyProtection="1">
      <alignment vertical="center"/>
    </xf>
    <xf numFmtId="0" fontId="2" fillId="0" borderId="1" xfId="0" applyFont="1" applyBorder="1" applyAlignment="1" applyProtection="1">
      <alignment vertical="center"/>
    </xf>
    <xf numFmtId="0" fontId="2" fillId="0" borderId="6" xfId="0" applyFont="1" applyBorder="1" applyAlignment="1" applyProtection="1">
      <alignment vertical="center"/>
    </xf>
    <xf numFmtId="0" fontId="2" fillId="0" borderId="10" xfId="0" applyFont="1" applyBorder="1" applyAlignment="1" applyProtection="1">
      <alignment vertical="center"/>
    </xf>
    <xf numFmtId="0" fontId="2" fillId="0" borderId="4" xfId="0" applyFont="1" applyBorder="1" applyAlignment="1" applyProtection="1">
      <alignment vertical="center"/>
    </xf>
    <xf numFmtId="0" fontId="2" fillId="0" borderId="44" xfId="0" applyFont="1" applyBorder="1" applyAlignment="1" applyProtection="1">
      <alignment vertical="center"/>
    </xf>
    <xf numFmtId="0" fontId="2" fillId="0" borderId="51" xfId="0" applyFont="1" applyBorder="1" applyAlignment="1" applyProtection="1">
      <alignment vertical="center"/>
    </xf>
    <xf numFmtId="0" fontId="2" fillId="0" borderId="2" xfId="0" applyFont="1" applyBorder="1" applyAlignment="1" applyProtection="1">
      <alignment vertical="center"/>
    </xf>
    <xf numFmtId="0" fontId="4" fillId="2" borderId="8" xfId="0" applyFont="1" applyFill="1" applyBorder="1" applyAlignment="1" applyProtection="1">
      <alignment vertical="center"/>
    </xf>
    <xf numFmtId="0" fontId="2" fillId="0" borderId="34" xfId="0" applyFont="1" applyBorder="1" applyAlignment="1" applyProtection="1">
      <alignment horizontal="left" vertical="center"/>
    </xf>
    <xf numFmtId="0" fontId="2" fillId="0" borderId="12" xfId="0" applyFont="1" applyBorder="1" applyAlignment="1" applyProtection="1">
      <alignment vertical="center"/>
    </xf>
    <xf numFmtId="0" fontId="2" fillId="0" borderId="43" xfId="0" applyFont="1" applyBorder="1" applyAlignment="1" applyProtection="1">
      <alignment horizontal="left" vertical="center"/>
    </xf>
    <xf numFmtId="0" fontId="2" fillId="0" borderId="39" xfId="0" applyFont="1" applyBorder="1" applyAlignment="1" applyProtection="1">
      <alignment vertical="center"/>
    </xf>
    <xf numFmtId="10" fontId="2" fillId="0" borderId="39" xfId="0" applyNumberFormat="1" applyFont="1" applyBorder="1" applyAlignment="1" applyProtection="1">
      <alignment vertical="center"/>
    </xf>
    <xf numFmtId="165" fontId="2" fillId="0" borderId="39" xfId="0" applyNumberFormat="1" applyFont="1" applyBorder="1" applyAlignment="1" applyProtection="1">
      <alignment vertical="center"/>
    </xf>
    <xf numFmtId="0" fontId="2" fillId="0" borderId="41" xfId="0" applyFont="1" applyBorder="1" applyAlignment="1" applyProtection="1">
      <alignment horizontal="left" vertical="center"/>
    </xf>
    <xf numFmtId="0" fontId="2" fillId="0" borderId="11" xfId="0" applyFont="1" applyBorder="1" applyAlignment="1" applyProtection="1">
      <alignment horizontal="left" vertical="center"/>
    </xf>
    <xf numFmtId="164" fontId="2" fillId="0" borderId="42" xfId="0" applyNumberFormat="1" applyFont="1" applyFill="1" applyBorder="1" applyAlignment="1" applyProtection="1">
      <alignment vertical="center"/>
    </xf>
    <xf numFmtId="0" fontId="2" fillId="0" borderId="26" xfId="0" applyFont="1" applyBorder="1" applyAlignment="1" applyProtection="1">
      <alignment horizontal="left" vertical="center"/>
    </xf>
    <xf numFmtId="0" fontId="5" fillId="0" borderId="27" xfId="0" applyFont="1" applyBorder="1" applyAlignment="1" applyProtection="1">
      <alignment horizontal="right" vertical="center"/>
    </xf>
    <xf numFmtId="0" fontId="2" fillId="0" borderId="27" xfId="0" applyFont="1" applyBorder="1" applyAlignment="1" applyProtection="1">
      <alignment vertical="center"/>
    </xf>
    <xf numFmtId="164" fontId="9" fillId="0" borderId="36" xfId="0" applyNumberFormat="1" applyFont="1" applyFill="1" applyBorder="1" applyAlignment="1" applyProtection="1">
      <alignment vertical="center"/>
    </xf>
    <xf numFmtId="0" fontId="2" fillId="0" borderId="2" xfId="0" applyFont="1" applyBorder="1" applyAlignment="1" applyProtection="1">
      <alignment horizontal="left" vertical="center"/>
    </xf>
    <xf numFmtId="0" fontId="5" fillId="0" borderId="5" xfId="0" applyFont="1" applyBorder="1" applyAlignment="1" applyProtection="1">
      <alignment horizontal="right" vertical="center"/>
    </xf>
    <xf numFmtId="0" fontId="2" fillId="0" borderId="29" xfId="0" applyFont="1" applyBorder="1" applyAlignment="1" applyProtection="1">
      <alignment horizontal="left" vertical="center"/>
    </xf>
    <xf numFmtId="0" fontId="5" fillId="0" borderId="30" xfId="0" applyFont="1" applyBorder="1" applyAlignment="1" applyProtection="1">
      <alignment horizontal="right" vertical="center"/>
    </xf>
    <xf numFmtId="44" fontId="15" fillId="0" borderId="30" xfId="1" applyFont="1" applyFill="1" applyBorder="1" applyAlignment="1" applyProtection="1">
      <alignment horizontal="right" vertical="center"/>
    </xf>
    <xf numFmtId="0" fontId="2" fillId="0" borderId="31" xfId="0" applyFont="1" applyBorder="1" applyAlignment="1" applyProtection="1">
      <alignment horizontal="left" vertical="center"/>
    </xf>
    <xf numFmtId="0" fontId="5" fillId="0" borderId="32" xfId="0" applyFont="1" applyBorder="1" applyAlignment="1" applyProtection="1">
      <alignment horizontal="right" vertical="center"/>
    </xf>
    <xf numFmtId="0" fontId="2" fillId="0" borderId="32" xfId="0" applyFont="1" applyBorder="1" applyAlignment="1" applyProtection="1">
      <alignment vertical="center"/>
    </xf>
    <xf numFmtId="10" fontId="2" fillId="0" borderId="35" xfId="2" applyNumberFormat="1" applyFont="1" applyFill="1" applyBorder="1" applyAlignment="1" applyProtection="1">
      <alignment vertical="center"/>
    </xf>
    <xf numFmtId="0" fontId="2" fillId="0" borderId="32" xfId="0" applyFont="1" applyBorder="1" applyAlignment="1" applyProtection="1">
      <alignment horizontal="left" vertical="center"/>
    </xf>
    <xf numFmtId="44" fontId="2" fillId="0" borderId="35" xfId="1" applyFont="1" applyFill="1" applyBorder="1" applyAlignment="1" applyProtection="1">
      <alignment vertical="center"/>
    </xf>
    <xf numFmtId="0" fontId="6" fillId="0" borderId="7" xfId="0" applyFont="1" applyBorder="1" applyAlignment="1" applyProtection="1">
      <alignment vertical="center"/>
    </xf>
    <xf numFmtId="0" fontId="5" fillId="0" borderId="2" xfId="0" applyFont="1" applyBorder="1" applyAlignment="1" applyProtection="1">
      <alignment horizontal="right" vertical="center"/>
    </xf>
    <xf numFmtId="0" fontId="2" fillId="0" borderId="5" xfId="0" applyFont="1" applyFill="1" applyBorder="1" applyAlignment="1" applyProtection="1">
      <alignment horizontal="right" vertical="center"/>
    </xf>
    <xf numFmtId="0" fontId="2" fillId="0" borderId="2" xfId="0" applyFont="1" applyBorder="1" applyAlignment="1" applyProtection="1">
      <alignment horizontal="right" vertical="center"/>
    </xf>
    <xf numFmtId="164" fontId="14" fillId="0" borderId="78" xfId="0" applyNumberFormat="1" applyFont="1" applyFill="1" applyBorder="1" applyAlignment="1" applyProtection="1">
      <alignment vertical="center"/>
    </xf>
    <xf numFmtId="0" fontId="2" fillId="0" borderId="2" xfId="0" applyFont="1" applyFill="1" applyBorder="1" applyAlignment="1" applyProtection="1">
      <alignment vertical="center"/>
    </xf>
    <xf numFmtId="0" fontId="5" fillId="0" borderId="7" xfId="0" applyFont="1" applyBorder="1" applyAlignment="1" applyProtection="1">
      <alignment horizontal="right" vertical="center"/>
    </xf>
    <xf numFmtId="0" fontId="2" fillId="0" borderId="4" xfId="0" applyFont="1" applyFill="1" applyBorder="1" applyAlignment="1" applyProtection="1">
      <alignment vertical="center"/>
    </xf>
    <xf numFmtId="0" fontId="5" fillId="0" borderId="10" xfId="0" applyFont="1" applyBorder="1" applyAlignment="1" applyProtection="1">
      <alignment horizontal="right" vertical="center"/>
    </xf>
    <xf numFmtId="0" fontId="2" fillId="0" borderId="19" xfId="0" applyFont="1" applyBorder="1" applyAlignment="1" applyProtection="1">
      <alignment vertical="center"/>
    </xf>
    <xf numFmtId="0" fontId="5" fillId="0" borderId="19" xfId="0" applyFont="1" applyBorder="1" applyAlignment="1" applyProtection="1">
      <alignment horizontal="right" vertical="center"/>
    </xf>
    <xf numFmtId="0" fontId="2" fillId="0" borderId="22" xfId="0" applyFont="1" applyFill="1" applyBorder="1" applyAlignment="1" applyProtection="1">
      <alignment vertical="center"/>
    </xf>
    <xf numFmtId="0" fontId="5" fillId="0" borderId="23" xfId="0" applyFont="1" applyBorder="1" applyAlignment="1" applyProtection="1">
      <alignment horizontal="right" vertical="center"/>
    </xf>
    <xf numFmtId="0" fontId="2" fillId="0" borderId="51" xfId="0" applyFont="1" applyFill="1" applyBorder="1" applyAlignment="1" applyProtection="1">
      <alignment vertical="center"/>
    </xf>
    <xf numFmtId="0" fontId="5" fillId="0" borderId="44" xfId="0" applyFont="1" applyBorder="1" applyAlignment="1" applyProtection="1">
      <alignment horizontal="right" vertical="center"/>
    </xf>
    <xf numFmtId="0" fontId="2" fillId="0" borderId="41" xfId="0" applyFont="1" applyBorder="1" applyAlignment="1" applyProtection="1">
      <alignment vertical="center"/>
    </xf>
    <xf numFmtId="0" fontId="2" fillId="0" borderId="11" xfId="0" applyFont="1" applyBorder="1" applyAlignment="1" applyProtection="1">
      <alignment vertical="center"/>
    </xf>
    <xf numFmtId="0" fontId="9" fillId="0" borderId="0" xfId="0" applyFont="1" applyBorder="1" applyAlignment="1" applyProtection="1">
      <alignment vertical="center"/>
    </xf>
    <xf numFmtId="0" fontId="9" fillId="0" borderId="8" xfId="0" applyFont="1" applyBorder="1" applyAlignment="1" applyProtection="1">
      <alignment vertical="center"/>
    </xf>
    <xf numFmtId="10" fontId="11" fillId="0" borderId="45" xfId="2" applyNumberFormat="1" applyFont="1" applyBorder="1" applyAlignment="1" applyProtection="1">
      <alignment vertical="center"/>
    </xf>
    <xf numFmtId="44" fontId="11" fillId="0" borderId="45" xfId="1" applyFont="1" applyBorder="1" applyAlignment="1" applyProtection="1">
      <alignment vertical="center"/>
    </xf>
    <xf numFmtId="0" fontId="9" fillId="0" borderId="7" xfId="0" applyFont="1" applyBorder="1" applyAlignment="1" applyProtection="1">
      <alignment vertical="center"/>
    </xf>
    <xf numFmtId="0" fontId="9" fillId="0" borderId="6" xfId="0" applyFont="1" applyBorder="1" applyAlignment="1" applyProtection="1">
      <alignment vertical="center"/>
    </xf>
    <xf numFmtId="0" fontId="2" fillId="0" borderId="48" xfId="0" applyFont="1" applyBorder="1" applyAlignment="1" applyProtection="1">
      <alignment vertical="center"/>
    </xf>
    <xf numFmtId="0" fontId="2" fillId="2" borderId="0" xfId="0" applyFont="1" applyFill="1" applyBorder="1" applyAlignment="1" applyProtection="1">
      <alignment vertical="center"/>
    </xf>
    <xf numFmtId="0" fontId="2" fillId="2" borderId="40" xfId="0" applyFont="1" applyFill="1" applyBorder="1" applyAlignment="1" applyProtection="1">
      <alignment vertical="center"/>
    </xf>
    <xf numFmtId="10" fontId="14" fillId="5" borderId="47" xfId="0" applyNumberFormat="1" applyFont="1" applyFill="1" applyBorder="1" applyAlignment="1" applyProtection="1">
      <alignment vertical="center"/>
      <protection locked="0"/>
    </xf>
    <xf numFmtId="164" fontId="2" fillId="5" borderId="65" xfId="0" applyNumberFormat="1" applyFont="1" applyFill="1" applyBorder="1" applyAlignment="1" applyProtection="1">
      <alignment vertical="center"/>
      <protection locked="0"/>
    </xf>
    <xf numFmtId="164" fontId="2" fillId="5" borderId="64" xfId="0" applyNumberFormat="1" applyFont="1" applyFill="1" applyBorder="1" applyAlignment="1" applyProtection="1">
      <alignment vertical="center"/>
      <protection locked="0"/>
    </xf>
    <xf numFmtId="164" fontId="2" fillId="5" borderId="67" xfId="0" applyNumberFormat="1" applyFont="1" applyFill="1" applyBorder="1" applyAlignment="1" applyProtection="1">
      <alignment vertical="center"/>
      <protection locked="0"/>
    </xf>
    <xf numFmtId="164" fontId="2" fillId="5" borderId="68" xfId="0" applyNumberFormat="1" applyFont="1" applyFill="1" applyBorder="1" applyAlignment="1" applyProtection="1">
      <alignment vertical="center"/>
      <protection locked="0"/>
    </xf>
    <xf numFmtId="44" fontId="2" fillId="5" borderId="68" xfId="1" applyFont="1" applyFill="1" applyBorder="1" applyAlignment="1" applyProtection="1">
      <alignment vertical="center"/>
      <protection locked="0"/>
    </xf>
    <xf numFmtId="0" fontId="9" fillId="5" borderId="13"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protection locked="0"/>
    </xf>
    <xf numFmtId="0" fontId="9" fillId="5" borderId="27" xfId="0" applyFont="1" applyFill="1" applyBorder="1" applyAlignment="1" applyProtection="1">
      <alignment horizontal="left" vertical="center"/>
      <protection locked="0"/>
    </xf>
    <xf numFmtId="0" fontId="9" fillId="5" borderId="28" xfId="0" applyFont="1" applyFill="1" applyBorder="1" applyAlignment="1" applyProtection="1">
      <alignment horizontal="left" vertical="center"/>
      <protection locked="0"/>
    </xf>
    <xf numFmtId="0" fontId="9" fillId="5" borderId="5"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32" xfId="0" applyFont="1" applyFill="1" applyBorder="1" applyAlignment="1" applyProtection="1">
      <alignment horizontal="right" vertical="center"/>
      <protection locked="0"/>
    </xf>
    <xf numFmtId="44" fontId="2" fillId="5" borderId="66" xfId="1" applyFont="1" applyFill="1" applyBorder="1" applyAlignment="1" applyProtection="1">
      <alignment vertical="center"/>
      <protection locked="0"/>
    </xf>
    <xf numFmtId="44" fontId="2" fillId="5" borderId="5" xfId="1" applyFont="1" applyFill="1" applyBorder="1" applyAlignment="1" applyProtection="1">
      <alignment vertical="center"/>
      <protection locked="0"/>
    </xf>
    <xf numFmtId="44" fontId="2" fillId="5" borderId="21" xfId="1" applyFont="1" applyFill="1" applyBorder="1" applyAlignment="1" applyProtection="1">
      <alignment vertical="center"/>
      <protection locked="0"/>
    </xf>
    <xf numFmtId="0" fontId="2" fillId="0" borderId="80" xfId="0" applyFont="1" applyBorder="1" applyAlignment="1" applyProtection="1">
      <alignment horizontal="right" vertical="center"/>
    </xf>
    <xf numFmtId="164" fontId="14" fillId="0" borderId="79" xfId="0" applyNumberFormat="1" applyFont="1" applyFill="1" applyBorder="1" applyAlignment="1" applyProtection="1">
      <alignment vertical="center"/>
    </xf>
    <xf numFmtId="0" fontId="7" fillId="0" borderId="83" xfId="0" applyFont="1" applyBorder="1" applyAlignment="1" applyProtection="1">
      <alignment horizontal="center" vertical="center"/>
    </xf>
    <xf numFmtId="44" fontId="2" fillId="5" borderId="84" xfId="1" applyFont="1" applyFill="1" applyBorder="1" applyAlignment="1" applyProtection="1">
      <alignment vertical="center"/>
      <protection locked="0"/>
    </xf>
    <xf numFmtId="164" fontId="4" fillId="2" borderId="84" xfId="0" applyNumberFormat="1" applyFont="1" applyFill="1" applyBorder="1" applyAlignment="1" applyProtection="1">
      <alignment vertical="center"/>
    </xf>
    <xf numFmtId="164" fontId="2" fillId="0" borderId="85" xfId="0" applyNumberFormat="1" applyFont="1" applyBorder="1" applyAlignment="1" applyProtection="1">
      <alignment vertical="center"/>
    </xf>
    <xf numFmtId="164" fontId="2" fillId="0" borderId="86" xfId="0" applyNumberFormat="1" applyFont="1" applyBorder="1" applyAlignment="1" applyProtection="1">
      <alignment vertical="center"/>
    </xf>
    <xf numFmtId="0" fontId="2" fillId="0" borderId="44" xfId="0" applyFont="1" applyBorder="1" applyAlignment="1" applyProtection="1">
      <alignment horizontal="left" vertical="center"/>
    </xf>
    <xf numFmtId="0" fontId="2" fillId="5" borderId="74" xfId="0" applyFont="1" applyFill="1" applyBorder="1" applyAlignment="1" applyProtection="1">
      <alignment vertical="top"/>
      <protection locked="0"/>
    </xf>
    <xf numFmtId="0" fontId="2" fillId="5" borderId="51" xfId="0" applyFont="1" applyFill="1" applyBorder="1" applyAlignment="1" applyProtection="1">
      <alignment vertical="top"/>
      <protection locked="0"/>
    </xf>
    <xf numFmtId="0" fontId="2" fillId="0" borderId="4" xfId="0" applyFont="1" applyBorder="1" applyAlignment="1" applyProtection="1">
      <alignment horizontal="left" vertical="center"/>
    </xf>
    <xf numFmtId="10" fontId="14" fillId="5" borderId="11" xfId="0" applyNumberFormat="1" applyFont="1" applyFill="1" applyBorder="1" applyAlignment="1" applyProtection="1">
      <alignment vertical="center"/>
      <protection locked="0"/>
    </xf>
    <xf numFmtId="0" fontId="8" fillId="0" borderId="4" xfId="0" applyFont="1" applyBorder="1" applyAlignment="1" applyProtection="1">
      <alignment horizontal="left" vertical="center"/>
    </xf>
    <xf numFmtId="0" fontId="2" fillId="0" borderId="90" xfId="0" applyFont="1" applyBorder="1" applyAlignment="1" applyProtection="1">
      <alignment horizontal="left" vertical="center"/>
    </xf>
    <xf numFmtId="44" fontId="2" fillId="5" borderId="93" xfId="1" applyFont="1" applyFill="1" applyBorder="1" applyAlignment="1" applyProtection="1">
      <alignment vertical="center"/>
      <protection locked="0"/>
    </xf>
    <xf numFmtId="0" fontId="2" fillId="5" borderId="52" xfId="0" applyFont="1" applyFill="1" applyBorder="1" applyAlignment="1" applyProtection="1">
      <alignment horizontal="left" vertical="top"/>
      <protection locked="0"/>
    </xf>
    <xf numFmtId="0" fontId="4" fillId="2" borderId="71" xfId="0" applyFont="1" applyFill="1" applyBorder="1" applyAlignment="1" applyProtection="1">
      <alignment vertical="center"/>
    </xf>
    <xf numFmtId="0" fontId="3" fillId="0" borderId="96" xfId="0" applyFont="1" applyBorder="1" applyAlignment="1" applyProtection="1">
      <alignment vertical="center"/>
    </xf>
    <xf numFmtId="0" fontId="2" fillId="0" borderId="82" xfId="0" applyFont="1" applyBorder="1" applyAlignment="1" applyProtection="1">
      <alignment vertical="center"/>
    </xf>
    <xf numFmtId="0" fontId="2" fillId="0" borderId="96" xfId="0" applyFont="1" applyBorder="1" applyAlignment="1" applyProtection="1">
      <alignment vertical="center"/>
    </xf>
    <xf numFmtId="0" fontId="7" fillId="0" borderId="96" xfId="0" applyFont="1" applyBorder="1" applyAlignment="1" applyProtection="1">
      <alignment horizontal="right" vertical="center"/>
    </xf>
    <xf numFmtId="164" fontId="18" fillId="4" borderId="61" xfId="0" applyNumberFormat="1" applyFont="1" applyFill="1" applyBorder="1" applyAlignment="1" applyProtection="1">
      <alignment vertical="center"/>
      <protection locked="0"/>
    </xf>
    <xf numFmtId="0" fontId="14" fillId="0" borderId="41" xfId="0" applyFont="1" applyBorder="1" applyAlignment="1" applyProtection="1">
      <alignment horizontal="left" vertical="center"/>
    </xf>
    <xf numFmtId="0" fontId="3" fillId="0" borderId="41" xfId="0" applyFont="1" applyBorder="1" applyAlignment="1" applyProtection="1">
      <alignment horizontal="left" vertical="center"/>
    </xf>
    <xf numFmtId="164" fontId="2" fillId="0" borderId="11" xfId="0" applyNumberFormat="1" applyFont="1" applyBorder="1" applyAlignment="1" applyProtection="1">
      <alignment vertical="center"/>
    </xf>
    <xf numFmtId="0" fontId="9" fillId="0" borderId="56" xfId="0" applyFont="1" applyBorder="1" applyAlignment="1" applyProtection="1">
      <alignment vertical="center"/>
    </xf>
    <xf numFmtId="0" fontId="9" fillId="0" borderId="84" xfId="0" applyFont="1" applyBorder="1" applyAlignment="1" applyProtection="1">
      <alignment vertical="center"/>
    </xf>
    <xf numFmtId="0" fontId="9" fillId="0" borderId="78" xfId="0" applyFont="1" applyBorder="1" applyAlignment="1" applyProtection="1">
      <alignment vertical="center"/>
    </xf>
    <xf numFmtId="0" fontId="11" fillId="6" borderId="8" xfId="0" applyFont="1" applyFill="1" applyBorder="1" applyAlignment="1" applyProtection="1">
      <alignment vertical="center"/>
    </xf>
    <xf numFmtId="0" fontId="9" fillId="6" borderId="8" xfId="0" applyFont="1" applyFill="1" applyBorder="1" applyAlignment="1" applyProtection="1">
      <alignment vertical="center"/>
    </xf>
    <xf numFmtId="0" fontId="9" fillId="6" borderId="59" xfId="0" applyFont="1" applyFill="1" applyBorder="1" applyAlignment="1" applyProtection="1">
      <alignment vertical="center"/>
    </xf>
    <xf numFmtId="0" fontId="4" fillId="6" borderId="0" xfId="0" applyFont="1" applyFill="1" applyBorder="1" applyAlignment="1" applyProtection="1">
      <alignment horizontal="right" vertical="center"/>
      <protection hidden="1"/>
    </xf>
    <xf numFmtId="10" fontId="4" fillId="6" borderId="0" xfId="0" applyNumberFormat="1" applyFont="1" applyFill="1" applyBorder="1" applyAlignment="1" applyProtection="1">
      <alignment vertical="center"/>
      <protection hidden="1"/>
    </xf>
    <xf numFmtId="164" fontId="4" fillId="6" borderId="0" xfId="0" applyNumberFormat="1" applyFont="1" applyFill="1" applyBorder="1" applyAlignment="1" applyProtection="1">
      <alignment vertical="center"/>
      <protection hidden="1"/>
    </xf>
    <xf numFmtId="44" fontId="2" fillId="0" borderId="68" xfId="1" applyFont="1" applyFill="1" applyBorder="1" applyAlignment="1" applyProtection="1">
      <alignment vertical="center"/>
      <protection hidden="1"/>
    </xf>
    <xf numFmtId="164" fontId="4" fillId="2" borderId="63" xfId="0" applyNumberFormat="1" applyFont="1" applyFill="1" applyBorder="1" applyAlignment="1" applyProtection="1">
      <alignment vertical="center"/>
      <protection hidden="1"/>
    </xf>
    <xf numFmtId="44" fontId="8" fillId="3" borderId="63" xfId="1" applyFont="1" applyFill="1" applyBorder="1" applyAlignment="1" applyProtection="1">
      <alignment vertical="center"/>
      <protection hidden="1"/>
    </xf>
    <xf numFmtId="10" fontId="8" fillId="3" borderId="42" xfId="0" applyNumberFormat="1" applyFont="1" applyFill="1" applyBorder="1" applyAlignment="1" applyProtection="1">
      <alignment horizontal="center" vertical="center"/>
      <protection hidden="1"/>
    </xf>
    <xf numFmtId="164" fontId="2" fillId="0" borderId="87" xfId="0" applyNumberFormat="1" applyFont="1" applyBorder="1" applyAlignment="1" applyProtection="1">
      <alignment vertical="center"/>
      <protection hidden="1"/>
    </xf>
    <xf numFmtId="164" fontId="4" fillId="4" borderId="69" xfId="0" applyNumberFormat="1" applyFont="1" applyFill="1" applyBorder="1" applyAlignment="1" applyProtection="1">
      <alignment vertical="center"/>
      <protection hidden="1"/>
    </xf>
    <xf numFmtId="164" fontId="4" fillId="2" borderId="94" xfId="0" applyNumberFormat="1" applyFont="1" applyFill="1" applyBorder="1" applyAlignment="1" applyProtection="1">
      <alignment vertical="center"/>
      <protection hidden="1"/>
    </xf>
    <xf numFmtId="164" fontId="4" fillId="2" borderId="42" xfId="0" applyNumberFormat="1" applyFont="1" applyFill="1" applyBorder="1" applyAlignment="1" applyProtection="1">
      <alignment horizontal="center" vertical="center"/>
      <protection hidden="1"/>
    </xf>
    <xf numFmtId="0" fontId="9" fillId="0" borderId="59" xfId="0" applyFont="1" applyBorder="1" applyAlignment="1" applyProtection="1">
      <alignment vertical="center"/>
    </xf>
    <xf numFmtId="0" fontId="9" fillId="6" borderId="1" xfId="0" applyFont="1" applyFill="1" applyBorder="1" applyAlignment="1" applyProtection="1">
      <alignment vertical="center"/>
      <protection hidden="1"/>
    </xf>
    <xf numFmtId="0" fontId="2" fillId="0" borderId="56" xfId="0" applyFont="1" applyBorder="1" applyAlignment="1" applyProtection="1">
      <alignment vertical="center"/>
    </xf>
    <xf numFmtId="0" fontId="2" fillId="0" borderId="0" xfId="0" applyFont="1" applyBorder="1" applyAlignment="1" applyProtection="1">
      <alignment vertical="center"/>
    </xf>
    <xf numFmtId="0" fontId="2" fillId="0" borderId="97" xfId="0" applyFont="1" applyBorder="1" applyAlignment="1" applyProtection="1">
      <alignment vertical="center"/>
    </xf>
    <xf numFmtId="0" fontId="2" fillId="0" borderId="98" xfId="0" applyFont="1" applyBorder="1" applyAlignment="1" applyProtection="1">
      <alignment vertical="center"/>
    </xf>
    <xf numFmtId="164" fontId="2" fillId="8" borderId="65" xfId="0" applyNumberFormat="1" applyFont="1" applyFill="1" applyBorder="1" applyAlignment="1" applyProtection="1">
      <alignment vertical="center"/>
      <protection locked="0"/>
    </xf>
    <xf numFmtId="10" fontId="7" fillId="8" borderId="0" xfId="0" applyNumberFormat="1" applyFont="1" applyFill="1" applyBorder="1" applyAlignment="1" applyProtection="1">
      <alignment vertical="center"/>
      <protection locked="0"/>
    </xf>
    <xf numFmtId="0" fontId="4" fillId="2" borderId="99" xfId="0" applyFont="1" applyFill="1" applyBorder="1" applyAlignment="1" applyProtection="1">
      <alignment vertical="center"/>
    </xf>
    <xf numFmtId="164" fontId="4" fillId="2" borderId="100" xfId="0" applyNumberFormat="1" applyFont="1" applyFill="1" applyBorder="1" applyAlignment="1" applyProtection="1">
      <alignment vertical="center"/>
      <protection hidden="1"/>
    </xf>
    <xf numFmtId="44" fontId="2" fillId="5" borderId="84" xfId="1" applyFont="1" applyFill="1" applyBorder="1" applyAlignment="1" applyProtection="1">
      <alignment vertical="center"/>
      <protection locked="0" hidden="1"/>
    </xf>
    <xf numFmtId="44" fontId="2" fillId="5" borderId="63" xfId="1" applyFont="1" applyFill="1" applyBorder="1" applyAlignment="1" applyProtection="1">
      <alignment vertical="center"/>
      <protection locked="0"/>
    </xf>
    <xf numFmtId="0" fontId="2" fillId="5" borderId="35" xfId="0" applyFont="1" applyFill="1" applyBorder="1" applyAlignment="1" applyProtection="1">
      <alignment horizontal="left" vertical="center"/>
      <protection locked="0"/>
    </xf>
    <xf numFmtId="0" fontId="2" fillId="5" borderId="33" xfId="0" applyFont="1" applyFill="1" applyBorder="1" applyAlignment="1" applyProtection="1">
      <alignment horizontal="left" vertical="center"/>
      <protection locked="0"/>
    </xf>
    <xf numFmtId="0" fontId="11" fillId="0" borderId="101" xfId="0" applyFont="1" applyBorder="1" applyAlignment="1" applyProtection="1">
      <alignment vertical="center"/>
    </xf>
    <xf numFmtId="0" fontId="2" fillId="0" borderId="95" xfId="0" applyFont="1" applyBorder="1" applyAlignment="1" applyProtection="1">
      <alignment vertical="center"/>
    </xf>
    <xf numFmtId="0" fontId="16" fillId="0" borderId="56" xfId="0" applyFont="1" applyBorder="1" applyAlignment="1" applyProtection="1">
      <alignment vertical="center"/>
    </xf>
    <xf numFmtId="0" fontId="11" fillId="0" borderId="56" xfId="0" applyFont="1" applyBorder="1" applyAlignment="1" applyProtection="1">
      <alignment horizontal="right" vertical="top"/>
    </xf>
    <xf numFmtId="0" fontId="8" fillId="0" borderId="56" xfId="0" applyFont="1" applyBorder="1" applyAlignment="1" applyProtection="1">
      <alignment horizontal="right" vertical="top"/>
    </xf>
    <xf numFmtId="0" fontId="8" fillId="0" borderId="70" xfId="0" applyFont="1" applyFill="1" applyBorder="1" applyAlignment="1" applyProtection="1">
      <alignment horizontal="right" vertical="top"/>
    </xf>
    <xf numFmtId="0" fontId="2" fillId="0" borderId="0" xfId="0" applyFont="1" applyFill="1" applyBorder="1" applyAlignment="1" applyProtection="1">
      <alignment vertical="center"/>
    </xf>
    <xf numFmtId="0" fontId="27" fillId="2" borderId="0" xfId="0" applyFont="1" applyFill="1" applyBorder="1" applyAlignment="1" applyProtection="1">
      <alignment vertical="center"/>
    </xf>
    <xf numFmtId="0" fontId="28" fillId="2" borderId="0" xfId="0" applyFont="1" applyFill="1" applyBorder="1" applyAlignment="1" applyProtection="1">
      <alignment horizontal="right" vertical="center"/>
    </xf>
    <xf numFmtId="0" fontId="29" fillId="2" borderId="0" xfId="0" applyFont="1" applyFill="1" applyBorder="1" applyAlignment="1" applyProtection="1">
      <alignment vertical="center"/>
    </xf>
    <xf numFmtId="44" fontId="29" fillId="2" borderId="0" xfId="1" applyFont="1" applyFill="1" applyBorder="1" applyAlignment="1" applyProtection="1">
      <alignment vertical="center"/>
    </xf>
    <xf numFmtId="0" fontId="29" fillId="2" borderId="0" xfId="0" applyNumberFormat="1" applyFont="1" applyFill="1" applyBorder="1" applyAlignment="1" applyProtection="1">
      <alignment vertical="center"/>
    </xf>
    <xf numFmtId="44" fontId="27" fillId="2" borderId="0" xfId="1" applyFont="1" applyFill="1" applyBorder="1" applyAlignment="1" applyProtection="1">
      <alignment vertical="center"/>
    </xf>
    <xf numFmtId="164" fontId="27" fillId="2" borderId="0" xfId="0" applyNumberFormat="1" applyFont="1" applyFill="1" applyBorder="1" applyAlignment="1" applyProtection="1">
      <alignment vertical="center"/>
    </xf>
    <xf numFmtId="10" fontId="27" fillId="2" borderId="0" xfId="2" applyNumberFormat="1" applyFont="1" applyFill="1" applyBorder="1" applyAlignment="1" applyProtection="1">
      <alignment vertical="center"/>
    </xf>
    <xf numFmtId="10" fontId="27" fillId="2" borderId="0" xfId="0" applyNumberFormat="1" applyFont="1" applyFill="1" applyBorder="1" applyAlignment="1" applyProtection="1">
      <alignment vertical="center"/>
    </xf>
    <xf numFmtId="0" fontId="30" fillId="2" borderId="0" xfId="0" applyFont="1" applyFill="1" applyBorder="1" applyAlignment="1" applyProtection="1">
      <alignment vertical="center"/>
    </xf>
    <xf numFmtId="0" fontId="31" fillId="2" borderId="0" xfId="0" applyFont="1" applyFill="1" applyBorder="1" applyAlignment="1" applyProtection="1">
      <alignment vertical="center"/>
    </xf>
    <xf numFmtId="165" fontId="31" fillId="2" borderId="0" xfId="2" applyNumberFormat="1" applyFont="1" applyFill="1" applyBorder="1" applyAlignment="1" applyProtection="1">
      <alignment vertical="center"/>
    </xf>
    <xf numFmtId="0" fontId="11" fillId="6" borderId="8" xfId="0" applyFont="1" applyFill="1" applyBorder="1" applyAlignment="1" applyProtection="1">
      <alignment horizontal="left" vertical="top" wrapText="1"/>
    </xf>
    <xf numFmtId="0" fontId="11" fillId="6" borderId="59" xfId="0" applyFont="1" applyFill="1" applyBorder="1" applyAlignment="1" applyProtection="1">
      <alignment horizontal="left" vertical="top" wrapText="1"/>
    </xf>
    <xf numFmtId="0" fontId="4" fillId="4" borderId="0" xfId="0" applyFont="1" applyFill="1" applyBorder="1" applyAlignment="1" applyProtection="1">
      <alignment vertical="center"/>
    </xf>
    <xf numFmtId="0" fontId="0" fillId="0" borderId="0" xfId="0" applyBorder="1" applyAlignment="1">
      <alignment vertical="center"/>
    </xf>
    <xf numFmtId="0" fontId="2" fillId="5" borderId="8" xfId="0" applyFont="1" applyFill="1" applyBorder="1" applyAlignment="1" applyProtection="1">
      <alignment horizontal="left" vertical="top"/>
      <protection locked="0"/>
    </xf>
    <xf numFmtId="0" fontId="2" fillId="5" borderId="6" xfId="0" applyFont="1" applyFill="1" applyBorder="1" applyAlignment="1" applyProtection="1">
      <alignment horizontal="left" vertical="top"/>
      <protection locked="0"/>
    </xf>
    <xf numFmtId="0" fontId="6" fillId="5" borderId="0" xfId="0" applyFont="1" applyFill="1" applyBorder="1" applyAlignment="1" applyProtection="1">
      <alignment horizontal="center" vertical="top" wrapText="1"/>
      <protection locked="0"/>
    </xf>
    <xf numFmtId="0" fontId="6" fillId="5" borderId="69" xfId="0" applyFont="1" applyFill="1" applyBorder="1" applyAlignment="1" applyProtection="1">
      <alignment horizontal="center" vertical="top" wrapText="1"/>
      <protection locked="0"/>
    </xf>
    <xf numFmtId="0" fontId="6" fillId="5" borderId="71" xfId="0" applyFont="1" applyFill="1" applyBorder="1" applyAlignment="1" applyProtection="1">
      <alignment horizontal="center" vertical="top" wrapText="1"/>
      <protection locked="0"/>
    </xf>
    <xf numFmtId="0" fontId="6" fillId="5" borderId="72" xfId="0" applyFont="1" applyFill="1" applyBorder="1" applyAlignment="1" applyProtection="1">
      <alignment horizontal="center" vertical="top" wrapText="1"/>
      <protection locked="0"/>
    </xf>
    <xf numFmtId="0" fontId="2" fillId="5" borderId="13"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textRotation="90" wrapText="1"/>
    </xf>
    <xf numFmtId="0" fontId="4" fillId="2" borderId="70" xfId="0" applyFont="1" applyFill="1" applyBorder="1" applyAlignment="1" applyProtection="1">
      <alignment horizontal="center" vertical="center" textRotation="90" wrapText="1"/>
    </xf>
    <xf numFmtId="0" fontId="4" fillId="2" borderId="95" xfId="0" applyFont="1" applyFill="1" applyBorder="1" applyAlignment="1" applyProtection="1">
      <alignment horizontal="center" vertical="center" textRotation="90" wrapText="1"/>
    </xf>
    <xf numFmtId="0" fontId="18" fillId="4" borderId="3" xfId="0" applyFont="1" applyFill="1" applyBorder="1" applyAlignment="1" applyProtection="1">
      <alignment horizontal="left" vertical="top"/>
    </xf>
    <xf numFmtId="0" fontId="2" fillId="7" borderId="0" xfId="0" applyFont="1" applyFill="1" applyBorder="1" applyAlignment="1" applyProtection="1">
      <alignment horizontal="left" vertical="top" wrapText="1"/>
      <protection locked="0"/>
    </xf>
    <xf numFmtId="0" fontId="2" fillId="7" borderId="69" xfId="0" applyFont="1" applyFill="1" applyBorder="1" applyAlignment="1" applyProtection="1">
      <alignment horizontal="left" vertical="top" wrapText="1"/>
      <protection locked="0"/>
    </xf>
    <xf numFmtId="0" fontId="2" fillId="7" borderId="89" xfId="0" applyFont="1" applyFill="1" applyBorder="1" applyAlignment="1" applyProtection="1">
      <alignment horizontal="left" vertical="top" wrapText="1"/>
      <protection locked="0"/>
    </xf>
    <xf numFmtId="0" fontId="2" fillId="7" borderId="7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2" fillId="0" borderId="71" xfId="0" applyFont="1" applyFill="1" applyBorder="1" applyAlignment="1" applyProtection="1">
      <alignment horizontal="left" vertical="top" wrapText="1"/>
    </xf>
    <xf numFmtId="0" fontId="2" fillId="0" borderId="88" xfId="0" applyFont="1" applyFill="1" applyBorder="1" applyAlignment="1" applyProtection="1">
      <alignment horizontal="left" vertical="top" wrapText="1"/>
    </xf>
    <xf numFmtId="0" fontId="2" fillId="7" borderId="71" xfId="0" applyFont="1" applyFill="1" applyBorder="1" applyAlignment="1" applyProtection="1">
      <alignment horizontal="left" vertical="top" wrapText="1"/>
      <protection locked="0"/>
    </xf>
    <xf numFmtId="0" fontId="2" fillId="5" borderId="37" xfId="0" applyFont="1" applyFill="1" applyBorder="1" applyAlignment="1" applyProtection="1">
      <alignment horizontal="left" vertical="center"/>
      <protection locked="0"/>
    </xf>
    <xf numFmtId="0" fontId="2" fillId="5" borderId="49" xfId="0" applyFont="1" applyFill="1" applyBorder="1" applyAlignment="1" applyProtection="1">
      <alignment horizontal="left" vertical="center"/>
      <protection locked="0"/>
    </xf>
    <xf numFmtId="0" fontId="2" fillId="5" borderId="35" xfId="0" applyFont="1" applyFill="1" applyBorder="1" applyAlignment="1" applyProtection="1">
      <alignment horizontal="left" vertical="center"/>
      <protection locked="0"/>
    </xf>
    <xf numFmtId="0" fontId="2" fillId="5" borderId="33" xfId="0" applyFont="1" applyFill="1" applyBorder="1" applyAlignment="1" applyProtection="1">
      <alignment horizontal="left" vertical="center"/>
      <protection locked="0"/>
    </xf>
    <xf numFmtId="0" fontId="10" fillId="2" borderId="53" xfId="0" applyFont="1" applyFill="1" applyBorder="1" applyAlignment="1" applyProtection="1">
      <alignment horizontal="left" vertical="center" wrapText="1"/>
    </xf>
    <xf numFmtId="0" fontId="10" fillId="2" borderId="54" xfId="0" applyFont="1" applyFill="1" applyBorder="1" applyAlignment="1" applyProtection="1">
      <alignment horizontal="left" vertical="center"/>
    </xf>
    <xf numFmtId="0" fontId="10" fillId="2" borderId="55" xfId="0" applyFont="1" applyFill="1" applyBorder="1" applyAlignment="1" applyProtection="1">
      <alignment horizontal="left" vertical="center"/>
    </xf>
    <xf numFmtId="0" fontId="2" fillId="5" borderId="9" xfId="0" applyFont="1" applyFill="1" applyBorder="1" applyAlignment="1" applyProtection="1">
      <alignment vertical="top"/>
      <protection locked="0"/>
    </xf>
    <xf numFmtId="0" fontId="2" fillId="5" borderId="59" xfId="0" applyFont="1" applyFill="1" applyBorder="1" applyAlignment="1" applyProtection="1">
      <alignment vertical="top"/>
      <protection locked="0"/>
    </xf>
    <xf numFmtId="0" fontId="4" fillId="2" borderId="75" xfId="0" applyFont="1" applyFill="1" applyBorder="1" applyAlignment="1" applyProtection="1">
      <alignment horizontal="center" vertical="center" textRotation="90" wrapText="1"/>
    </xf>
    <xf numFmtId="0" fontId="4" fillId="2" borderId="76" xfId="0" applyFont="1" applyFill="1" applyBorder="1" applyAlignment="1" applyProtection="1">
      <alignment horizontal="center" vertical="center" textRotation="90" wrapText="1"/>
    </xf>
    <xf numFmtId="0" fontId="4" fillId="2" borderId="77" xfId="0" applyFont="1" applyFill="1" applyBorder="1" applyAlignment="1" applyProtection="1">
      <alignment horizontal="center" vertical="center" textRotation="90" wrapText="1"/>
    </xf>
    <xf numFmtId="0" fontId="2" fillId="5" borderId="13" xfId="0" applyFont="1" applyFill="1" applyBorder="1" applyAlignment="1" applyProtection="1">
      <alignment vertical="top"/>
      <protection locked="0"/>
    </xf>
    <xf numFmtId="0" fontId="2" fillId="5" borderId="58" xfId="0" applyFont="1" applyFill="1" applyBorder="1" applyAlignment="1" applyProtection="1">
      <alignment vertical="top"/>
      <protection locked="0"/>
    </xf>
    <xf numFmtId="166" fontId="2" fillId="5" borderId="9" xfId="0" applyNumberFormat="1" applyFont="1" applyFill="1" applyBorder="1" applyAlignment="1" applyProtection="1">
      <alignment vertical="top"/>
      <protection locked="0"/>
    </xf>
    <xf numFmtId="166" fontId="2" fillId="5" borderId="59" xfId="0" applyNumberFormat="1" applyFont="1" applyFill="1" applyBorder="1" applyAlignment="1" applyProtection="1">
      <alignment vertical="top"/>
      <protection locked="0"/>
    </xf>
    <xf numFmtId="0" fontId="2" fillId="5" borderId="17" xfId="0" applyFont="1" applyFill="1" applyBorder="1" applyAlignment="1" applyProtection="1">
      <alignment horizontal="left" vertical="center" indent="1"/>
      <protection locked="0"/>
    </xf>
    <xf numFmtId="0" fontId="2" fillId="5" borderId="57" xfId="0" applyFont="1" applyFill="1" applyBorder="1" applyAlignment="1" applyProtection="1">
      <alignment horizontal="left" vertical="center" indent="1"/>
      <protection locked="0"/>
    </xf>
    <xf numFmtId="0" fontId="2" fillId="5" borderId="17" xfId="0" applyFont="1" applyFill="1" applyBorder="1" applyAlignment="1" applyProtection="1">
      <alignment horizontal="left" vertical="top" indent="1"/>
      <protection locked="0"/>
    </xf>
    <xf numFmtId="0" fontId="2" fillId="5" borderId="16" xfId="0" applyFont="1" applyFill="1" applyBorder="1" applyAlignment="1" applyProtection="1">
      <alignment horizontal="left" vertical="top" indent="1"/>
      <protection locked="0"/>
    </xf>
    <xf numFmtId="0" fontId="2" fillId="5" borderId="18" xfId="0" applyFont="1" applyFill="1" applyBorder="1" applyAlignment="1" applyProtection="1">
      <alignment horizontal="left" vertical="top" indent="1"/>
      <protection locked="0"/>
    </xf>
    <xf numFmtId="0" fontId="2" fillId="5" borderId="13" xfId="0" applyFont="1" applyFill="1" applyBorder="1" applyAlignment="1" applyProtection="1">
      <alignment horizontal="left" vertical="top" indent="1"/>
      <protection locked="0"/>
    </xf>
    <xf numFmtId="0" fontId="2" fillId="5" borderId="1" xfId="0" applyFont="1" applyFill="1" applyBorder="1" applyAlignment="1" applyProtection="1">
      <alignment horizontal="left" vertical="top" indent="1"/>
      <protection locked="0"/>
    </xf>
    <xf numFmtId="0" fontId="2" fillId="5" borderId="2" xfId="0" applyFont="1" applyFill="1" applyBorder="1" applyAlignment="1" applyProtection="1">
      <alignment horizontal="left" vertical="top" indent="1"/>
      <protection locked="0"/>
    </xf>
    <xf numFmtId="0" fontId="9" fillId="5" borderId="52" xfId="0" applyFont="1" applyFill="1" applyBorder="1" applyAlignment="1" applyProtection="1">
      <alignment vertical="top"/>
      <protection locked="0"/>
    </xf>
    <xf numFmtId="0" fontId="9" fillId="5" borderId="73" xfId="0" applyFont="1" applyFill="1" applyBorder="1" applyAlignment="1" applyProtection="1">
      <alignment vertical="top"/>
      <protection locked="0"/>
    </xf>
    <xf numFmtId="0" fontId="7" fillId="5" borderId="81" xfId="1" applyNumberFormat="1" applyFont="1" applyFill="1" applyBorder="1" applyAlignment="1" applyProtection="1">
      <alignment horizontal="center" vertical="center"/>
      <protection locked="0"/>
    </xf>
    <xf numFmtId="0" fontId="7" fillId="5" borderId="82" xfId="1" applyNumberFormat="1" applyFont="1" applyFill="1" applyBorder="1" applyAlignment="1" applyProtection="1">
      <alignment horizontal="center" vertical="center"/>
      <protection locked="0"/>
    </xf>
    <xf numFmtId="0" fontId="11" fillId="0" borderId="71" xfId="0" applyFont="1" applyFill="1" applyBorder="1" applyAlignment="1" applyProtection="1">
      <alignment vertical="center"/>
    </xf>
    <xf numFmtId="0" fontId="0" fillId="0" borderId="71" xfId="0" applyFill="1" applyBorder="1" applyAlignment="1">
      <alignment vertical="center"/>
    </xf>
    <xf numFmtId="0" fontId="0" fillId="0" borderId="72" xfId="0" applyFill="1" applyBorder="1" applyAlignment="1">
      <alignment vertical="center"/>
    </xf>
    <xf numFmtId="0" fontId="11" fillId="0" borderId="3" xfId="0" applyFont="1" applyBorder="1" applyAlignment="1" applyProtection="1">
      <alignment horizontal="left" vertical="top" wrapText="1"/>
    </xf>
    <xf numFmtId="0" fontId="11" fillId="0" borderId="61" xfId="0" applyFont="1" applyBorder="1" applyAlignment="1" applyProtection="1">
      <alignment horizontal="left" vertical="top" wrapText="1"/>
    </xf>
    <xf numFmtId="0" fontId="12" fillId="0" borderId="102" xfId="0" applyFont="1" applyBorder="1" applyAlignment="1" applyProtection="1">
      <alignment horizontal="center" vertical="center"/>
    </xf>
    <xf numFmtId="0" fontId="25" fillId="0" borderId="102" xfId="0" applyFont="1" applyBorder="1" applyAlignment="1">
      <alignment horizontal="center" vertical="center"/>
    </xf>
    <xf numFmtId="0" fontId="25" fillId="0" borderId="103" xfId="0" applyFont="1" applyBorder="1" applyAlignment="1">
      <alignment horizontal="center" vertical="center"/>
    </xf>
    <xf numFmtId="0" fontId="17" fillId="4" borderId="46" xfId="0" applyFont="1" applyFill="1" applyBorder="1" applyAlignment="1" applyProtection="1">
      <alignment horizontal="center" vertical="center"/>
    </xf>
    <xf numFmtId="0" fontId="12" fillId="0" borderId="50" xfId="0" applyFont="1" applyBorder="1" applyAlignment="1" applyProtection="1">
      <alignment horizontal="center" vertical="center"/>
    </xf>
    <xf numFmtId="0" fontId="11" fillId="0" borderId="8" xfId="0" applyFont="1" applyBorder="1" applyAlignment="1" applyProtection="1">
      <alignment horizontal="left" vertical="top" wrapText="1"/>
    </xf>
    <xf numFmtId="0" fontId="11" fillId="0" borderId="59" xfId="0" applyFont="1" applyBorder="1" applyAlignment="1" applyProtection="1">
      <alignment horizontal="left" vertical="top" wrapText="1"/>
    </xf>
    <xf numFmtId="0" fontId="4" fillId="2" borderId="0" xfId="0" applyFont="1" applyFill="1" applyBorder="1" applyAlignment="1" applyProtection="1">
      <alignment horizontal="left" vertical="center"/>
    </xf>
    <xf numFmtId="0" fontId="4" fillId="2" borderId="41" xfId="0" applyFont="1" applyFill="1" applyBorder="1" applyAlignment="1" applyProtection="1">
      <alignment horizontal="left" vertical="center"/>
    </xf>
    <xf numFmtId="0" fontId="4" fillId="2" borderId="60" xfId="0" applyFont="1" applyFill="1" applyBorder="1" applyAlignment="1" applyProtection="1">
      <alignment horizontal="center" vertical="center" textRotation="90" wrapText="1"/>
    </xf>
    <xf numFmtId="0" fontId="4" fillId="2" borderId="62" xfId="0" applyFont="1" applyFill="1" applyBorder="1" applyAlignment="1" applyProtection="1">
      <alignment horizontal="center" vertical="center" textRotation="90" wrapText="1"/>
    </xf>
    <xf numFmtId="0" fontId="5" fillId="5" borderId="13" xfId="0" applyFont="1" applyFill="1" applyBorder="1" applyAlignment="1" applyProtection="1">
      <alignment horizontal="left" vertical="center"/>
      <protection locked="0"/>
    </xf>
    <xf numFmtId="0" fontId="5" fillId="5" borderId="1"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61" xfId="0" applyFont="1" applyFill="1" applyBorder="1" applyAlignment="1" applyProtection="1">
      <alignment horizontal="left" vertical="center"/>
      <protection locked="0"/>
    </xf>
    <xf numFmtId="0" fontId="5" fillId="5" borderId="24"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0" fontId="5" fillId="5" borderId="52" xfId="0" applyFont="1" applyFill="1" applyBorder="1" applyAlignment="1" applyProtection="1">
      <alignment horizontal="left" vertical="center"/>
      <protection locked="0"/>
    </xf>
    <xf numFmtId="0" fontId="5" fillId="5" borderId="74" xfId="0" applyFont="1" applyFill="1" applyBorder="1" applyAlignment="1" applyProtection="1">
      <alignment horizontal="left" vertical="center"/>
      <protection locked="0"/>
    </xf>
    <xf numFmtId="0" fontId="5" fillId="5" borderId="73" xfId="0" applyFont="1" applyFill="1" applyBorder="1" applyAlignment="1" applyProtection="1">
      <alignment horizontal="left" vertical="center"/>
      <protection locked="0"/>
    </xf>
    <xf numFmtId="0" fontId="2" fillId="5" borderId="20"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91" xfId="0" applyFont="1" applyFill="1" applyBorder="1" applyAlignment="1" applyProtection="1">
      <alignment horizontal="left" vertical="center"/>
      <protection locked="0"/>
    </xf>
    <xf numFmtId="0" fontId="2" fillId="5" borderId="92" xfId="0" applyFont="1" applyFill="1" applyBorder="1" applyAlignment="1" applyProtection="1">
      <alignment horizontal="left" vertic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66FF33"/>
      <color rgb="FF4BA829"/>
      <color rgb="FF404040"/>
      <color rgb="FFD9E1F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281609</xdr:colOff>
      <xdr:row>0</xdr:row>
      <xdr:rowOff>27434</xdr:rowOff>
    </xdr:from>
    <xdr:to>
      <xdr:col>8</xdr:col>
      <xdr:colOff>869674</xdr:colOff>
      <xdr:row>0</xdr:row>
      <xdr:rowOff>494748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7696" y="27434"/>
          <a:ext cx="1590261" cy="4673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64"/>
  <sheetViews>
    <sheetView showGridLines="0" tabSelected="1" zoomScaleNormal="100" workbookViewId="0">
      <pane xSplit="1" ySplit="1" topLeftCell="B2" activePane="bottomRight" state="frozen"/>
      <selection pane="topRight" activeCell="B1" sqref="B1"/>
      <selection pane="bottomLeft" activeCell="A2" sqref="A2"/>
      <selection pane="bottomRight" activeCell="B12" sqref="B12:H12"/>
    </sheetView>
  </sheetViews>
  <sheetFormatPr defaultColWidth="9.140625" defaultRowHeight="15" x14ac:dyDescent="0.25"/>
  <cols>
    <col min="1" max="1" width="3" style="7" customWidth="1"/>
    <col min="2" max="2" width="21.42578125" style="7" customWidth="1"/>
    <col min="3" max="3" width="15" style="7" customWidth="1"/>
    <col min="4" max="4" width="15" style="5" customWidth="1"/>
    <col min="5" max="5" width="19.5703125" style="5" customWidth="1"/>
    <col min="6" max="6" width="15" style="5" customWidth="1"/>
    <col min="7" max="7" width="15.85546875" style="5" customWidth="1"/>
    <col min="8" max="8" width="15" style="5" customWidth="1"/>
    <col min="9" max="9" width="16.42578125" style="61" customWidth="1"/>
    <col min="10" max="10" width="5.85546875" style="143" hidden="1" customWidth="1"/>
    <col min="11" max="11" width="15.85546875" style="143" hidden="1" customWidth="1"/>
    <col min="12" max="12" width="14.140625" style="143" hidden="1" customWidth="1"/>
    <col min="13" max="13" width="9" style="143" hidden="1" customWidth="1"/>
    <col min="14" max="14" width="15.85546875" style="143" hidden="1" customWidth="1"/>
    <col min="15" max="15" width="34.42578125" style="143" hidden="1" customWidth="1"/>
    <col min="16" max="16" width="37" style="144" hidden="1" customWidth="1"/>
    <col min="17" max="20" width="10.140625" style="5" customWidth="1"/>
    <col min="21" max="16384" width="9.140625" style="5"/>
  </cols>
  <sheetData>
    <row r="1" spans="1:16" s="2" customFormat="1" ht="39.6" customHeight="1" x14ac:dyDescent="0.25">
      <c r="A1" s="183" t="s">
        <v>192</v>
      </c>
      <c r="B1" s="184"/>
      <c r="C1" s="184"/>
      <c r="D1" s="184"/>
      <c r="E1" s="184"/>
      <c r="F1" s="184"/>
      <c r="G1" s="184"/>
      <c r="H1" s="184"/>
      <c r="I1" s="185"/>
      <c r="J1" s="143"/>
      <c r="K1" s="143"/>
      <c r="L1" s="143"/>
      <c r="M1" s="143"/>
      <c r="N1" s="143"/>
      <c r="O1" s="143"/>
      <c r="P1" s="144"/>
    </row>
    <row r="2" spans="1:16" s="2" customFormat="1" x14ac:dyDescent="0.25">
      <c r="A2" s="188" t="s">
        <v>91</v>
      </c>
      <c r="B2" s="3" t="s">
        <v>45</v>
      </c>
      <c r="C2" s="4"/>
      <c r="D2" s="197"/>
      <c r="E2" s="198"/>
      <c r="F2" s="199"/>
      <c r="G2" s="3" t="s">
        <v>173</v>
      </c>
      <c r="H2" s="195" t="s">
        <v>176</v>
      </c>
      <c r="I2" s="196"/>
      <c r="J2" s="143"/>
      <c r="K2" s="143"/>
      <c r="L2" s="143"/>
      <c r="M2" s="143"/>
      <c r="N2" s="143"/>
      <c r="O2" s="143"/>
      <c r="P2" s="144"/>
    </row>
    <row r="3" spans="1:16" ht="15" customHeight="1" x14ac:dyDescent="0.25">
      <c r="A3" s="189"/>
      <c r="B3" s="5" t="s">
        <v>79</v>
      </c>
      <c r="C3" s="6"/>
      <c r="D3" s="200"/>
      <c r="E3" s="201"/>
      <c r="F3" s="202"/>
      <c r="G3" s="5" t="s">
        <v>16</v>
      </c>
      <c r="H3" s="191"/>
      <c r="I3" s="192"/>
      <c r="K3" s="143" t="s">
        <v>28</v>
      </c>
      <c r="L3" s="145" t="s">
        <v>168</v>
      </c>
      <c r="M3" s="145">
        <v>1750</v>
      </c>
      <c r="N3" s="146">
        <v>751940</v>
      </c>
      <c r="O3" s="147" t="s">
        <v>169</v>
      </c>
    </row>
    <row r="4" spans="1:16" ht="15" customHeight="1" x14ac:dyDescent="0.25">
      <c r="A4" s="189"/>
      <c r="B4" s="5" t="s">
        <v>25</v>
      </c>
      <c r="C4" s="6"/>
      <c r="D4" s="200"/>
      <c r="E4" s="201"/>
      <c r="F4" s="202"/>
      <c r="G4" s="5" t="s">
        <v>15</v>
      </c>
      <c r="H4" s="193"/>
      <c r="I4" s="194"/>
      <c r="K4" s="143" t="s">
        <v>26</v>
      </c>
      <c r="L4" s="145" t="s">
        <v>177</v>
      </c>
      <c r="M4" s="145">
        <v>1750</v>
      </c>
      <c r="N4" s="146">
        <v>783300</v>
      </c>
      <c r="O4" s="147" t="s">
        <v>178</v>
      </c>
    </row>
    <row r="5" spans="1:16" ht="15" customHeight="1" x14ac:dyDescent="0.25">
      <c r="A5" s="189"/>
      <c r="B5" s="5" t="s">
        <v>46</v>
      </c>
      <c r="D5" s="200"/>
      <c r="E5" s="201"/>
      <c r="F5" s="202"/>
      <c r="G5" s="2" t="s">
        <v>13</v>
      </c>
      <c r="H5" s="186"/>
      <c r="I5" s="187"/>
      <c r="K5" s="143" t="s">
        <v>27</v>
      </c>
      <c r="L5" s="145" t="s">
        <v>183</v>
      </c>
      <c r="M5" s="145">
        <v>1750</v>
      </c>
      <c r="N5" s="146">
        <v>599420</v>
      </c>
      <c r="O5" s="147" t="s">
        <v>184</v>
      </c>
      <c r="P5" s="144" t="s">
        <v>189</v>
      </c>
    </row>
    <row r="6" spans="1:16" ht="15" customHeight="1" x14ac:dyDescent="0.25">
      <c r="A6" s="189"/>
      <c r="B6" s="8" t="s">
        <v>82</v>
      </c>
      <c r="C6" s="9"/>
      <c r="D6" s="200"/>
      <c r="E6" s="201"/>
      <c r="F6" s="202"/>
      <c r="G6" s="2" t="s">
        <v>72</v>
      </c>
      <c r="H6" s="186"/>
      <c r="I6" s="187"/>
      <c r="L6" s="145" t="s">
        <v>179</v>
      </c>
      <c r="M6" s="145">
        <v>1750</v>
      </c>
      <c r="N6" s="146">
        <v>998070</v>
      </c>
      <c r="O6" s="147" t="s">
        <v>180</v>
      </c>
      <c r="P6" s="144" t="s">
        <v>189</v>
      </c>
    </row>
    <row r="7" spans="1:16" ht="15" customHeight="1" x14ac:dyDescent="0.25">
      <c r="A7" s="189"/>
      <c r="B7" s="8" t="s">
        <v>80</v>
      </c>
      <c r="C7" s="9"/>
      <c r="D7" s="200"/>
      <c r="E7" s="201"/>
      <c r="F7" s="202"/>
      <c r="G7" s="2" t="s">
        <v>73</v>
      </c>
      <c r="H7" s="186"/>
      <c r="I7" s="187"/>
      <c r="K7" s="143" t="s">
        <v>97</v>
      </c>
      <c r="L7" s="145" t="s">
        <v>152</v>
      </c>
      <c r="M7" s="145">
        <v>2250</v>
      </c>
      <c r="N7" s="146">
        <v>723570</v>
      </c>
      <c r="O7" s="147" t="s">
        <v>153</v>
      </c>
    </row>
    <row r="8" spans="1:16" ht="15" customHeight="1" thickBot="1" x14ac:dyDescent="0.3">
      <c r="A8" s="190"/>
      <c r="B8" s="10" t="s">
        <v>24</v>
      </c>
      <c r="C8" s="11"/>
      <c r="D8" s="95"/>
      <c r="E8" s="88"/>
      <c r="F8" s="89"/>
      <c r="G8" s="87" t="s">
        <v>36</v>
      </c>
      <c r="H8" s="203"/>
      <c r="I8" s="204"/>
      <c r="K8" s="143" t="s">
        <v>92</v>
      </c>
      <c r="L8" s="145" t="s">
        <v>93</v>
      </c>
      <c r="M8" s="145">
        <v>2250</v>
      </c>
      <c r="N8" s="146">
        <v>975840</v>
      </c>
      <c r="O8" s="147" t="s">
        <v>133</v>
      </c>
    </row>
    <row r="9" spans="1:16" ht="15" customHeight="1" x14ac:dyDescent="0.25">
      <c r="A9" s="169" t="s">
        <v>90</v>
      </c>
      <c r="B9" s="97" t="s">
        <v>104</v>
      </c>
      <c r="C9" s="98"/>
      <c r="D9" s="99"/>
      <c r="E9" s="99"/>
      <c r="F9" s="100" t="s">
        <v>33</v>
      </c>
      <c r="G9" s="205" t="s">
        <v>190</v>
      </c>
      <c r="H9" s="206"/>
      <c r="I9" s="82" t="s">
        <v>14</v>
      </c>
      <c r="K9" s="143" t="s">
        <v>94</v>
      </c>
      <c r="L9" s="145" t="s">
        <v>181</v>
      </c>
      <c r="M9" s="145">
        <v>1750</v>
      </c>
      <c r="N9" s="146">
        <v>1282790</v>
      </c>
      <c r="O9" s="147" t="s">
        <v>182</v>
      </c>
    </row>
    <row r="10" spans="1:16" ht="15" customHeight="1" x14ac:dyDescent="0.25">
      <c r="A10" s="167"/>
      <c r="B10" s="159" t="str">
        <f>VLOOKUP(H2,L:O,4,TRUE)</f>
        <v>Please select the correct model above</v>
      </c>
      <c r="C10" s="159"/>
      <c r="D10" s="159"/>
      <c r="E10" s="159"/>
      <c r="F10" s="159"/>
      <c r="G10" s="159"/>
      <c r="H10" s="160"/>
      <c r="I10" s="132">
        <f>VLOOKUP(H2,L:N,3,TRUE)</f>
        <v>0</v>
      </c>
      <c r="K10" s="143" t="s">
        <v>96</v>
      </c>
      <c r="L10" s="145" t="s">
        <v>52</v>
      </c>
      <c r="M10" s="145">
        <v>1750</v>
      </c>
      <c r="N10" s="146">
        <v>436800</v>
      </c>
      <c r="O10" s="145" t="s">
        <v>134</v>
      </c>
    </row>
    <row r="11" spans="1:16" ht="15" customHeight="1" x14ac:dyDescent="0.25">
      <c r="A11" s="167"/>
      <c r="B11" s="159"/>
      <c r="C11" s="159"/>
      <c r="D11" s="159"/>
      <c r="E11" s="159"/>
      <c r="F11" s="159"/>
      <c r="G11" s="159"/>
      <c r="H11" s="160"/>
      <c r="I11" s="83">
        <v>0</v>
      </c>
      <c r="K11" s="143" t="s">
        <v>51</v>
      </c>
      <c r="L11" s="145" t="s">
        <v>53</v>
      </c>
      <c r="M11" s="145">
        <v>1500</v>
      </c>
      <c r="N11" s="146">
        <v>422280</v>
      </c>
      <c r="O11" s="145" t="s">
        <v>135</v>
      </c>
    </row>
    <row r="12" spans="1:16" ht="15" customHeight="1" x14ac:dyDescent="0.25">
      <c r="A12" s="167"/>
      <c r="B12" s="159"/>
      <c r="C12" s="159"/>
      <c r="D12" s="159"/>
      <c r="E12" s="159"/>
      <c r="F12" s="159"/>
      <c r="G12" s="159"/>
      <c r="H12" s="160"/>
      <c r="I12" s="83">
        <v>0</v>
      </c>
      <c r="L12" s="145" t="s">
        <v>54</v>
      </c>
      <c r="M12" s="145">
        <v>1750</v>
      </c>
      <c r="N12" s="146">
        <v>512590</v>
      </c>
      <c r="O12" s="145" t="s">
        <v>136</v>
      </c>
    </row>
    <row r="13" spans="1:16" ht="15" customHeight="1" x14ac:dyDescent="0.25">
      <c r="A13" s="167"/>
      <c r="B13" s="159"/>
      <c r="C13" s="159"/>
      <c r="D13" s="159"/>
      <c r="E13" s="159"/>
      <c r="F13" s="159"/>
      <c r="G13" s="159"/>
      <c r="H13" s="160"/>
      <c r="I13" s="83">
        <v>0</v>
      </c>
      <c r="L13" s="145" t="s">
        <v>55</v>
      </c>
      <c r="M13" s="145">
        <v>1500</v>
      </c>
      <c r="N13" s="146">
        <v>492190</v>
      </c>
      <c r="O13" s="145" t="s">
        <v>137</v>
      </c>
    </row>
    <row r="14" spans="1:16" ht="15" customHeight="1" x14ac:dyDescent="0.25">
      <c r="A14" s="167"/>
      <c r="B14" s="159"/>
      <c r="C14" s="159"/>
      <c r="D14" s="159"/>
      <c r="E14" s="159"/>
      <c r="F14" s="159"/>
      <c r="G14" s="159"/>
      <c r="H14" s="160"/>
      <c r="I14" s="83">
        <v>0</v>
      </c>
      <c r="K14" s="143" t="s">
        <v>95</v>
      </c>
      <c r="L14" s="143" t="s">
        <v>56</v>
      </c>
      <c r="M14" s="143">
        <v>1750</v>
      </c>
      <c r="N14" s="148">
        <v>0</v>
      </c>
      <c r="O14" s="143" t="s">
        <v>138</v>
      </c>
    </row>
    <row r="15" spans="1:16" ht="15" customHeight="1" x14ac:dyDescent="0.25">
      <c r="A15" s="167"/>
      <c r="B15" s="159"/>
      <c r="C15" s="159"/>
      <c r="D15" s="159"/>
      <c r="E15" s="159"/>
      <c r="F15" s="159"/>
      <c r="G15" s="159"/>
      <c r="H15" s="160"/>
      <c r="I15" s="83">
        <v>0</v>
      </c>
      <c r="K15" s="143" t="s">
        <v>98</v>
      </c>
      <c r="L15" s="145" t="s">
        <v>156</v>
      </c>
      <c r="M15" s="145">
        <v>1750</v>
      </c>
      <c r="N15" s="146">
        <v>581940</v>
      </c>
      <c r="O15" s="145" t="s">
        <v>150</v>
      </c>
    </row>
    <row r="16" spans="1:16" ht="15" customHeight="1" x14ac:dyDescent="0.25">
      <c r="A16" s="167"/>
      <c r="B16" s="159"/>
      <c r="C16" s="159"/>
      <c r="D16" s="159"/>
      <c r="E16" s="159"/>
      <c r="F16" s="159"/>
      <c r="G16" s="159"/>
      <c r="H16" s="160"/>
      <c r="I16" s="83">
        <v>0</v>
      </c>
      <c r="K16" s="143" t="s">
        <v>99</v>
      </c>
      <c r="L16" s="145" t="s">
        <v>151</v>
      </c>
      <c r="M16" s="145">
        <v>1750</v>
      </c>
      <c r="N16" s="146">
        <v>619930</v>
      </c>
      <c r="O16" s="145" t="s">
        <v>162</v>
      </c>
    </row>
    <row r="17" spans="1:16" ht="15" customHeight="1" x14ac:dyDescent="0.25">
      <c r="A17" s="167"/>
      <c r="B17" s="159"/>
      <c r="C17" s="159"/>
      <c r="D17" s="159"/>
      <c r="E17" s="159"/>
      <c r="F17" s="159"/>
      <c r="G17" s="159"/>
      <c r="H17" s="160"/>
      <c r="I17" s="83">
        <v>0</v>
      </c>
      <c r="K17" s="143" t="s">
        <v>100</v>
      </c>
      <c r="L17" s="145" t="s">
        <v>57</v>
      </c>
      <c r="M17" s="145">
        <v>1500</v>
      </c>
      <c r="N17" s="146">
        <v>581940</v>
      </c>
      <c r="O17" s="145" t="s">
        <v>163</v>
      </c>
    </row>
    <row r="18" spans="1:16" ht="15" customHeight="1" x14ac:dyDescent="0.25">
      <c r="A18" s="167"/>
      <c r="B18" s="159"/>
      <c r="C18" s="159"/>
      <c r="D18" s="159"/>
      <c r="E18" s="159"/>
      <c r="F18" s="159"/>
      <c r="G18" s="159"/>
      <c r="H18" s="160"/>
      <c r="I18" s="83">
        <v>0</v>
      </c>
      <c r="K18" s="143" t="s">
        <v>101</v>
      </c>
      <c r="L18" s="145" t="s">
        <v>58</v>
      </c>
      <c r="M18" s="145">
        <v>2000</v>
      </c>
      <c r="N18" s="146">
        <v>737810</v>
      </c>
      <c r="O18" s="145" t="s">
        <v>139</v>
      </c>
    </row>
    <row r="19" spans="1:16" ht="15" customHeight="1" x14ac:dyDescent="0.25">
      <c r="A19" s="167"/>
      <c r="B19" s="159"/>
      <c r="C19" s="159"/>
      <c r="D19" s="159"/>
      <c r="E19" s="159"/>
      <c r="F19" s="159"/>
      <c r="G19" s="159"/>
      <c r="H19" s="160"/>
      <c r="I19" s="83">
        <v>0</v>
      </c>
      <c r="K19" s="143" t="s">
        <v>51</v>
      </c>
      <c r="L19" s="143" t="s">
        <v>59</v>
      </c>
      <c r="M19" s="143">
        <v>2000</v>
      </c>
      <c r="N19" s="148">
        <v>0</v>
      </c>
      <c r="O19" s="143" t="s">
        <v>140</v>
      </c>
    </row>
    <row r="20" spans="1:16" ht="15" customHeight="1" x14ac:dyDescent="0.25">
      <c r="A20" s="167"/>
      <c r="B20" s="159"/>
      <c r="C20" s="159"/>
      <c r="D20" s="159"/>
      <c r="E20" s="159"/>
      <c r="F20" s="159"/>
      <c r="G20" s="159"/>
      <c r="H20" s="160"/>
      <c r="I20" s="83">
        <v>0</v>
      </c>
      <c r="L20" s="145" t="s">
        <v>60</v>
      </c>
      <c r="M20" s="145">
        <v>2000</v>
      </c>
      <c r="N20" s="146">
        <v>793720</v>
      </c>
      <c r="O20" s="145" t="s">
        <v>141</v>
      </c>
    </row>
    <row r="21" spans="1:16" ht="15" customHeight="1" x14ac:dyDescent="0.25">
      <c r="A21" s="167"/>
      <c r="B21" s="13" t="s">
        <v>4</v>
      </c>
      <c r="C21" s="13"/>
      <c r="D21" s="13"/>
      <c r="E21" s="13"/>
      <c r="F21" s="13"/>
      <c r="G21" s="13"/>
      <c r="H21" s="13"/>
      <c r="I21" s="84">
        <f>SUM(I10:I20)</f>
        <v>0</v>
      </c>
      <c r="L21" s="145" t="s">
        <v>110</v>
      </c>
      <c r="M21" s="145">
        <v>2000</v>
      </c>
      <c r="N21" s="146">
        <v>826930</v>
      </c>
      <c r="O21" s="145" t="s">
        <v>142</v>
      </c>
    </row>
    <row r="22" spans="1:16" ht="15" customHeight="1" x14ac:dyDescent="0.25">
      <c r="A22" s="167"/>
      <c r="B22" s="14" t="s">
        <v>3</v>
      </c>
      <c r="C22" s="14"/>
      <c r="D22" s="15"/>
      <c r="H22" s="64">
        <v>0.35</v>
      </c>
      <c r="I22" s="85">
        <f>(I21*H22)</f>
        <v>0</v>
      </c>
      <c r="L22" s="145" t="s">
        <v>109</v>
      </c>
      <c r="M22" s="145">
        <v>1750</v>
      </c>
      <c r="N22" s="146">
        <v>694730</v>
      </c>
      <c r="O22" s="145" t="s">
        <v>132</v>
      </c>
    </row>
    <row r="23" spans="1:16" ht="15" customHeight="1" x14ac:dyDescent="0.25">
      <c r="A23" s="167"/>
      <c r="B23" s="16" t="s">
        <v>103</v>
      </c>
      <c r="C23" s="16"/>
      <c r="D23" s="17"/>
      <c r="E23" s="18"/>
      <c r="F23" s="19"/>
      <c r="G23" s="19"/>
      <c r="H23" s="17"/>
      <c r="I23" s="86">
        <f>I21-I22</f>
        <v>0</v>
      </c>
      <c r="L23" s="145" t="s">
        <v>61</v>
      </c>
      <c r="M23" s="145">
        <v>2250</v>
      </c>
      <c r="N23" s="146">
        <v>826600</v>
      </c>
      <c r="O23" s="145" t="s">
        <v>131</v>
      </c>
    </row>
    <row r="24" spans="1:16" ht="15" customHeight="1" x14ac:dyDescent="0.25">
      <c r="A24" s="167"/>
      <c r="B24" s="92" t="s">
        <v>102</v>
      </c>
      <c r="C24" s="90"/>
      <c r="D24" s="8"/>
      <c r="E24" s="8"/>
      <c r="F24" s="8"/>
      <c r="G24" s="8"/>
      <c r="H24" s="91">
        <v>0</v>
      </c>
      <c r="I24" s="118">
        <f>I23*H24</f>
        <v>0</v>
      </c>
      <c r="L24" s="145" t="s">
        <v>62</v>
      </c>
      <c r="M24" s="145">
        <v>1750</v>
      </c>
      <c r="N24" s="146">
        <v>861080</v>
      </c>
      <c r="O24" s="145" t="s">
        <v>130</v>
      </c>
    </row>
    <row r="25" spans="1:16" ht="15" customHeight="1" x14ac:dyDescent="0.25">
      <c r="A25" s="167"/>
      <c r="B25" s="130" t="s">
        <v>127</v>
      </c>
      <c r="C25" s="130"/>
      <c r="D25" s="130"/>
      <c r="E25" s="130"/>
      <c r="F25" s="130"/>
      <c r="G25" s="130"/>
      <c r="H25" s="130"/>
      <c r="I25" s="131">
        <f>SUM(I23-I24)</f>
        <v>0</v>
      </c>
      <c r="L25" s="145" t="s">
        <v>63</v>
      </c>
      <c r="M25" s="145">
        <v>2250</v>
      </c>
      <c r="N25" s="146">
        <v>1031800</v>
      </c>
      <c r="O25" s="145" t="s">
        <v>129</v>
      </c>
    </row>
    <row r="26" spans="1:16" ht="15" customHeight="1" x14ac:dyDescent="0.25">
      <c r="A26" s="167"/>
      <c r="B26" s="157" t="s">
        <v>126</v>
      </c>
      <c r="C26" s="158"/>
      <c r="D26" s="158"/>
      <c r="E26" s="158"/>
      <c r="F26" s="158"/>
      <c r="G26" s="158"/>
      <c r="H26" s="129">
        <v>0</v>
      </c>
      <c r="I26" s="119">
        <f>I23*H26</f>
        <v>0</v>
      </c>
      <c r="L26" s="145" t="s">
        <v>174</v>
      </c>
      <c r="M26" s="145">
        <v>2250</v>
      </c>
      <c r="N26" s="146">
        <v>1097660</v>
      </c>
      <c r="O26" s="145" t="s">
        <v>175</v>
      </c>
    </row>
    <row r="27" spans="1:16" ht="15" customHeight="1" thickBot="1" x14ac:dyDescent="0.3">
      <c r="A27" s="168"/>
      <c r="B27" s="96" t="s">
        <v>127</v>
      </c>
      <c r="C27" s="96"/>
      <c r="D27" s="96"/>
      <c r="E27" s="96"/>
      <c r="F27" s="96"/>
      <c r="G27" s="96"/>
      <c r="H27" s="96"/>
      <c r="I27" s="120">
        <f>I21-I22-I24-I26</f>
        <v>0</v>
      </c>
      <c r="L27" s="145" t="s">
        <v>64</v>
      </c>
      <c r="M27" s="145">
        <v>2000</v>
      </c>
      <c r="N27" s="146">
        <v>980100</v>
      </c>
      <c r="O27" s="145" t="s">
        <v>128</v>
      </c>
    </row>
    <row r="28" spans="1:16" ht="15" customHeight="1" x14ac:dyDescent="0.25">
      <c r="A28" s="169" t="s">
        <v>89</v>
      </c>
      <c r="B28" s="20" t="s">
        <v>0</v>
      </c>
      <c r="C28" s="20"/>
      <c r="D28" s="21"/>
      <c r="E28" s="21"/>
      <c r="F28" s="21"/>
      <c r="G28" s="21"/>
      <c r="H28" s="22"/>
      <c r="I28" s="133">
        <v>0</v>
      </c>
      <c r="K28" s="149"/>
      <c r="L28" s="145" t="s">
        <v>65</v>
      </c>
      <c r="M28" s="145">
        <v>2250</v>
      </c>
      <c r="N28" s="146">
        <v>1312560</v>
      </c>
      <c r="O28" s="145" t="s">
        <v>157</v>
      </c>
    </row>
    <row r="29" spans="1:16" ht="15" customHeight="1" x14ac:dyDescent="0.25">
      <c r="A29" s="167"/>
      <c r="B29" s="23" t="s">
        <v>29</v>
      </c>
      <c r="C29" s="24" t="s">
        <v>5</v>
      </c>
      <c r="D29" s="72"/>
      <c r="E29" s="24" t="s">
        <v>6</v>
      </c>
      <c r="F29" s="72"/>
      <c r="G29" s="25"/>
      <c r="H29" s="26"/>
      <c r="I29" s="65">
        <v>0</v>
      </c>
      <c r="K29" s="149"/>
      <c r="L29" s="145" t="s">
        <v>67</v>
      </c>
      <c r="M29" s="145">
        <v>2000</v>
      </c>
      <c r="N29" s="146">
        <v>1290840</v>
      </c>
      <c r="O29" s="145" t="s">
        <v>158</v>
      </c>
    </row>
    <row r="30" spans="1:16" ht="15" customHeight="1" x14ac:dyDescent="0.25">
      <c r="A30" s="167"/>
      <c r="B30" s="23" t="s">
        <v>30</v>
      </c>
      <c r="C30" s="24" t="s">
        <v>5</v>
      </c>
      <c r="D30" s="72"/>
      <c r="E30" s="24" t="s">
        <v>6</v>
      </c>
      <c r="F30" s="72"/>
      <c r="G30" s="25"/>
      <c r="H30" s="26"/>
      <c r="I30" s="65">
        <v>0</v>
      </c>
      <c r="K30" s="149"/>
      <c r="L30" s="145" t="s">
        <v>164</v>
      </c>
      <c r="M30" s="145">
        <v>2250</v>
      </c>
      <c r="N30" s="146">
        <v>1528100</v>
      </c>
      <c r="O30" s="145" t="s">
        <v>166</v>
      </c>
    </row>
    <row r="31" spans="1:16" ht="15" customHeight="1" x14ac:dyDescent="0.25">
      <c r="A31" s="167"/>
      <c r="B31" s="23" t="s">
        <v>78</v>
      </c>
      <c r="C31" s="24" t="s">
        <v>5</v>
      </c>
      <c r="D31" s="72"/>
      <c r="E31" s="24" t="s">
        <v>6</v>
      </c>
      <c r="F31" s="72"/>
      <c r="G31" s="25"/>
      <c r="H31" s="26"/>
      <c r="I31" s="128">
        <v>0</v>
      </c>
      <c r="L31" s="145" t="s">
        <v>165</v>
      </c>
      <c r="M31" s="145">
        <v>2500</v>
      </c>
      <c r="N31" s="146">
        <v>1466100</v>
      </c>
      <c r="O31" s="145" t="s">
        <v>167</v>
      </c>
    </row>
    <row r="32" spans="1:16" ht="15" customHeight="1" x14ac:dyDescent="0.25">
      <c r="A32" s="167"/>
      <c r="B32" s="27" t="s">
        <v>1</v>
      </c>
      <c r="C32" s="28" t="s">
        <v>7</v>
      </c>
      <c r="D32" s="74"/>
      <c r="E32" s="28" t="s">
        <v>8</v>
      </c>
      <c r="F32" s="74"/>
      <c r="G32" s="28" t="s">
        <v>32</v>
      </c>
      <c r="H32" s="70"/>
      <c r="I32" s="66">
        <v>0</v>
      </c>
      <c r="L32" s="143" t="s">
        <v>68</v>
      </c>
      <c r="M32" s="143">
        <v>2250</v>
      </c>
      <c r="N32" s="148"/>
      <c r="O32" s="143" t="s">
        <v>159</v>
      </c>
      <c r="P32" s="144" t="s">
        <v>191</v>
      </c>
    </row>
    <row r="33" spans="1:16" ht="15" customHeight="1" x14ac:dyDescent="0.25">
      <c r="A33" s="167"/>
      <c r="B33" s="29"/>
      <c r="C33" s="30"/>
      <c r="D33" s="31" t="s">
        <v>83</v>
      </c>
      <c r="E33" s="30" t="s">
        <v>31</v>
      </c>
      <c r="F33" s="75"/>
      <c r="G33" s="30" t="s">
        <v>6</v>
      </c>
      <c r="H33" s="71"/>
      <c r="I33" s="67">
        <v>0</v>
      </c>
      <c r="L33" s="143" t="s">
        <v>66</v>
      </c>
      <c r="M33" s="143">
        <v>2500</v>
      </c>
      <c r="N33" s="148"/>
      <c r="O33" s="143" t="s">
        <v>160</v>
      </c>
      <c r="P33" s="144" t="s">
        <v>191</v>
      </c>
    </row>
    <row r="34" spans="1:16" ht="15" customHeight="1" x14ac:dyDescent="0.25">
      <c r="A34" s="167"/>
      <c r="B34" s="27" t="s">
        <v>2</v>
      </c>
      <c r="C34" s="28" t="s">
        <v>7</v>
      </c>
      <c r="D34" s="74"/>
      <c r="E34" s="28" t="s">
        <v>8</v>
      </c>
      <c r="F34" s="74"/>
      <c r="G34" s="28" t="s">
        <v>32</v>
      </c>
      <c r="H34" s="70"/>
      <c r="I34" s="66">
        <v>0</v>
      </c>
      <c r="K34" s="143" t="s">
        <v>35</v>
      </c>
      <c r="L34" s="145" t="s">
        <v>185</v>
      </c>
      <c r="M34" s="145">
        <v>2500</v>
      </c>
      <c r="N34" s="146">
        <v>1648360</v>
      </c>
      <c r="O34" s="145" t="s">
        <v>187</v>
      </c>
      <c r="P34" s="144" t="s">
        <v>189</v>
      </c>
    </row>
    <row r="35" spans="1:16" ht="15" customHeight="1" x14ac:dyDescent="0.25">
      <c r="A35" s="167"/>
      <c r="B35" s="29"/>
      <c r="C35" s="30"/>
      <c r="D35" s="31" t="s">
        <v>83</v>
      </c>
      <c r="E35" s="30" t="s">
        <v>31</v>
      </c>
      <c r="F35" s="75"/>
      <c r="G35" s="30" t="s">
        <v>6</v>
      </c>
      <c r="H35" s="71"/>
      <c r="I35" s="67">
        <v>0</v>
      </c>
      <c r="K35" s="143" t="s">
        <v>47</v>
      </c>
      <c r="L35" s="145" t="s">
        <v>186</v>
      </c>
      <c r="M35" s="145">
        <v>2500</v>
      </c>
      <c r="N35" s="146">
        <v>1622070</v>
      </c>
      <c r="O35" s="145" t="s">
        <v>188</v>
      </c>
      <c r="P35" s="144" t="s">
        <v>189</v>
      </c>
    </row>
    <row r="36" spans="1:16" ht="15" customHeight="1" x14ac:dyDescent="0.25">
      <c r="A36" s="167"/>
      <c r="B36" s="27" t="s">
        <v>87</v>
      </c>
      <c r="C36" s="28" t="s">
        <v>7</v>
      </c>
      <c r="D36" s="74"/>
      <c r="E36" s="28" t="s">
        <v>8</v>
      </c>
      <c r="F36" s="74"/>
      <c r="G36" s="28" t="s">
        <v>32</v>
      </c>
      <c r="H36" s="70"/>
      <c r="I36" s="66">
        <v>0</v>
      </c>
      <c r="K36" s="143" t="s">
        <v>48</v>
      </c>
      <c r="L36" s="145" t="s">
        <v>69</v>
      </c>
      <c r="M36" s="145">
        <v>2500</v>
      </c>
      <c r="N36" s="146">
        <v>1796550</v>
      </c>
      <c r="O36" s="145" t="s">
        <v>148</v>
      </c>
    </row>
    <row r="37" spans="1:16" ht="15" customHeight="1" x14ac:dyDescent="0.25">
      <c r="A37" s="167"/>
      <c r="B37" s="29"/>
      <c r="C37" s="30"/>
      <c r="D37" s="31" t="s">
        <v>83</v>
      </c>
      <c r="E37" s="30" t="s">
        <v>31</v>
      </c>
      <c r="F37" s="75"/>
      <c r="G37" s="30" t="s">
        <v>6</v>
      </c>
      <c r="H37" s="71"/>
      <c r="I37" s="67">
        <v>0</v>
      </c>
      <c r="K37" s="143" t="s">
        <v>49</v>
      </c>
      <c r="L37" s="145" t="s">
        <v>70</v>
      </c>
      <c r="M37" s="145">
        <v>2500</v>
      </c>
      <c r="N37" s="146">
        <v>1768550</v>
      </c>
      <c r="O37" s="145" t="s">
        <v>149</v>
      </c>
    </row>
    <row r="38" spans="1:16" ht="15" customHeight="1" x14ac:dyDescent="0.25">
      <c r="A38" s="167"/>
      <c r="B38" s="32" t="s">
        <v>9</v>
      </c>
      <c r="C38" s="33" t="s">
        <v>11</v>
      </c>
      <c r="D38" s="73"/>
      <c r="E38" s="33" t="s">
        <v>10</v>
      </c>
      <c r="F38" s="76"/>
      <c r="G38" s="34"/>
      <c r="H38" s="35"/>
      <c r="I38" s="68"/>
      <c r="K38" s="143" t="s">
        <v>48</v>
      </c>
      <c r="L38" s="145" t="s">
        <v>71</v>
      </c>
      <c r="M38" s="145">
        <v>2500</v>
      </c>
      <c r="N38" s="146">
        <v>2312620</v>
      </c>
      <c r="O38" s="145" t="s">
        <v>161</v>
      </c>
    </row>
    <row r="39" spans="1:16" ht="15" customHeight="1" x14ac:dyDescent="0.25">
      <c r="A39" s="167"/>
      <c r="B39" s="32" t="s">
        <v>124</v>
      </c>
      <c r="C39" s="32"/>
      <c r="D39" s="36"/>
      <c r="E39" s="36"/>
      <c r="F39" s="36"/>
      <c r="G39" s="36"/>
      <c r="H39" s="37"/>
      <c r="I39" s="114">
        <f>VLOOKUP(H2,L:M,2,TRUE)</f>
        <v>0</v>
      </c>
      <c r="K39" s="143" t="s">
        <v>49</v>
      </c>
      <c r="M39" s="143">
        <v>0</v>
      </c>
      <c r="N39" s="148"/>
    </row>
    <row r="40" spans="1:16" ht="15" customHeight="1" x14ac:dyDescent="0.25">
      <c r="A40" s="167"/>
      <c r="B40" s="32" t="s">
        <v>12</v>
      </c>
      <c r="C40" s="179" t="s">
        <v>125</v>
      </c>
      <c r="D40" s="180"/>
      <c r="E40" s="180"/>
      <c r="F40" s="180"/>
      <c r="G40" s="180"/>
      <c r="H40" s="180"/>
      <c r="I40" s="77">
        <v>0</v>
      </c>
      <c r="K40" s="143" t="s">
        <v>50</v>
      </c>
      <c r="L40" s="143" t="s">
        <v>176</v>
      </c>
      <c r="M40" s="143">
        <v>0</v>
      </c>
      <c r="N40" s="148"/>
      <c r="O40" s="143" t="s">
        <v>145</v>
      </c>
    </row>
    <row r="41" spans="1:16" ht="15" customHeight="1" x14ac:dyDescent="0.25">
      <c r="A41" s="167"/>
      <c r="B41" s="32" t="s">
        <v>12</v>
      </c>
      <c r="C41" s="179" t="s">
        <v>125</v>
      </c>
      <c r="D41" s="180"/>
      <c r="E41" s="180"/>
      <c r="F41" s="180"/>
      <c r="G41" s="180"/>
      <c r="H41" s="180"/>
      <c r="I41" s="77">
        <v>0</v>
      </c>
      <c r="K41" s="143" t="s">
        <v>51</v>
      </c>
    </row>
    <row r="42" spans="1:16" ht="15" customHeight="1" x14ac:dyDescent="0.25">
      <c r="A42" s="167"/>
      <c r="B42" s="32" t="s">
        <v>12</v>
      </c>
      <c r="C42" s="179" t="s">
        <v>125</v>
      </c>
      <c r="D42" s="180"/>
      <c r="E42" s="180"/>
      <c r="F42" s="180"/>
      <c r="G42" s="180"/>
      <c r="H42" s="180"/>
      <c r="I42" s="77">
        <v>0</v>
      </c>
    </row>
    <row r="43" spans="1:16" ht="15" customHeight="1" x14ac:dyDescent="0.25">
      <c r="A43" s="167"/>
      <c r="B43" s="32" t="s">
        <v>12</v>
      </c>
      <c r="C43" s="179" t="s">
        <v>125</v>
      </c>
      <c r="D43" s="180"/>
      <c r="E43" s="180"/>
      <c r="F43" s="180"/>
      <c r="G43" s="180"/>
      <c r="H43" s="180"/>
      <c r="I43" s="77">
        <v>0</v>
      </c>
    </row>
    <row r="44" spans="1:16" ht="15" customHeight="1" x14ac:dyDescent="0.25">
      <c r="A44" s="167"/>
      <c r="B44" s="32" t="s">
        <v>12</v>
      </c>
      <c r="C44" s="181"/>
      <c r="D44" s="182"/>
      <c r="E44" s="182"/>
      <c r="F44" s="182"/>
      <c r="G44" s="182"/>
      <c r="H44" s="182"/>
      <c r="I44" s="69">
        <v>0</v>
      </c>
      <c r="L44" s="150"/>
    </row>
    <row r="45" spans="1:16" ht="15" customHeight="1" x14ac:dyDescent="0.25">
      <c r="A45" s="167"/>
      <c r="B45" s="32" t="s">
        <v>12</v>
      </c>
      <c r="C45" s="134"/>
      <c r="D45" s="135"/>
      <c r="E45" s="135"/>
      <c r="F45" s="135"/>
      <c r="G45" s="135"/>
      <c r="H45" s="135"/>
      <c r="I45" s="69">
        <v>0</v>
      </c>
      <c r="K45" s="143" t="s">
        <v>35</v>
      </c>
    </row>
    <row r="46" spans="1:16" ht="15" customHeight="1" x14ac:dyDescent="0.25">
      <c r="A46" s="167"/>
      <c r="B46" s="32" t="s">
        <v>12</v>
      </c>
      <c r="C46" s="134"/>
      <c r="D46" s="135"/>
      <c r="E46" s="135"/>
      <c r="F46" s="135"/>
      <c r="G46" s="135"/>
      <c r="H46" s="135"/>
      <c r="I46" s="69">
        <v>0</v>
      </c>
      <c r="K46" s="143" t="s">
        <v>154</v>
      </c>
    </row>
    <row r="47" spans="1:16" ht="15" customHeight="1" x14ac:dyDescent="0.25">
      <c r="A47" s="167"/>
      <c r="B47" s="32" t="s">
        <v>12</v>
      </c>
      <c r="C47" s="134"/>
      <c r="D47" s="135"/>
      <c r="E47" s="135"/>
      <c r="F47" s="135"/>
      <c r="G47" s="135"/>
      <c r="H47" s="135"/>
      <c r="I47" s="69">
        <v>0</v>
      </c>
      <c r="K47" s="143" t="s">
        <v>51</v>
      </c>
    </row>
    <row r="48" spans="1:16" ht="15" customHeight="1" x14ac:dyDescent="0.25">
      <c r="A48" s="167"/>
      <c r="B48" s="32" t="s">
        <v>12</v>
      </c>
      <c r="C48" s="134"/>
      <c r="D48" s="135"/>
      <c r="E48" s="135"/>
      <c r="F48" s="135"/>
      <c r="G48" s="135"/>
      <c r="H48" s="135"/>
      <c r="I48" s="69">
        <v>0</v>
      </c>
    </row>
    <row r="49" spans="1:16" ht="15" customHeight="1" x14ac:dyDescent="0.25">
      <c r="A49" s="167"/>
      <c r="B49" s="32" t="s">
        <v>12</v>
      </c>
      <c r="C49" s="181"/>
      <c r="D49" s="182"/>
      <c r="E49" s="182"/>
      <c r="F49" s="182"/>
      <c r="G49" s="182"/>
      <c r="H49" s="182"/>
      <c r="I49" s="69">
        <v>0</v>
      </c>
    </row>
    <row r="50" spans="1:16" ht="15" customHeight="1" x14ac:dyDescent="0.25">
      <c r="A50" s="167"/>
      <c r="B50" s="93" t="s">
        <v>12</v>
      </c>
      <c r="C50" s="236"/>
      <c r="D50" s="237"/>
      <c r="E50" s="237"/>
      <c r="F50" s="237"/>
      <c r="G50" s="237"/>
      <c r="H50" s="237"/>
      <c r="I50" s="94">
        <v>0</v>
      </c>
    </row>
    <row r="51" spans="1:16" ht="15" customHeight="1" x14ac:dyDescent="0.25">
      <c r="A51" s="167"/>
      <c r="B51" s="219" t="s">
        <v>144</v>
      </c>
      <c r="C51" s="219"/>
      <c r="D51" s="219"/>
      <c r="E51" s="219"/>
      <c r="F51" s="219"/>
      <c r="G51" s="220"/>
      <c r="H51" s="121" t="s">
        <v>123</v>
      </c>
      <c r="I51" s="115">
        <f>SUM(I27:I50)</f>
        <v>0</v>
      </c>
    </row>
    <row r="52" spans="1:16" ht="15" customHeight="1" x14ac:dyDescent="0.25">
      <c r="A52" s="167"/>
      <c r="B52" s="102" t="s">
        <v>143</v>
      </c>
      <c r="C52" s="103"/>
      <c r="D52" s="54"/>
      <c r="E52" s="54"/>
      <c r="F52" s="104"/>
      <c r="G52" s="104"/>
      <c r="H52" s="117" t="e">
        <f>I52/I53</f>
        <v>#DIV/0!</v>
      </c>
      <c r="I52" s="116">
        <f>I53-I51</f>
        <v>0</v>
      </c>
    </row>
    <row r="53" spans="1:16" ht="17.25" customHeight="1" x14ac:dyDescent="0.25">
      <c r="A53" s="167"/>
      <c r="B53" s="170" t="s">
        <v>105</v>
      </c>
      <c r="C53" s="170"/>
      <c r="D53" s="170"/>
      <c r="E53" s="170"/>
      <c r="F53" s="170"/>
      <c r="G53" s="170"/>
      <c r="H53" s="170"/>
      <c r="I53" s="101">
        <v>0</v>
      </c>
      <c r="K53" s="149">
        <f>I23*$L$60</f>
        <v>0</v>
      </c>
      <c r="L53" s="151">
        <v>1.7000000000000001E-2</v>
      </c>
    </row>
    <row r="54" spans="1:16" s="38" customFormat="1" ht="13.5" customHeight="1" x14ac:dyDescent="0.25">
      <c r="A54" s="167"/>
      <c r="B54" s="175" t="s">
        <v>106</v>
      </c>
      <c r="C54" s="175"/>
      <c r="D54" s="171" t="s">
        <v>94</v>
      </c>
      <c r="E54" s="171"/>
      <c r="F54" s="175" t="s">
        <v>108</v>
      </c>
      <c r="G54" s="175"/>
      <c r="H54" s="171"/>
      <c r="I54" s="172"/>
      <c r="J54" s="152"/>
      <c r="K54" s="149">
        <f>I23*$L$61</f>
        <v>0</v>
      </c>
      <c r="L54" s="151">
        <v>2.3E-2</v>
      </c>
      <c r="M54" s="143"/>
      <c r="N54" s="143"/>
      <c r="O54" s="143"/>
      <c r="P54" s="144"/>
    </row>
    <row r="55" spans="1:16" s="38" customFormat="1" ht="12.75" customHeight="1" thickBot="1" x14ac:dyDescent="0.3">
      <c r="A55" s="168"/>
      <c r="B55" s="176" t="s">
        <v>107</v>
      </c>
      <c r="C55" s="177"/>
      <c r="D55" s="173" t="s">
        <v>95</v>
      </c>
      <c r="E55" s="178"/>
      <c r="F55" s="176" t="s">
        <v>108</v>
      </c>
      <c r="G55" s="177"/>
      <c r="H55" s="173"/>
      <c r="I55" s="174"/>
      <c r="J55" s="152"/>
      <c r="K55" s="149">
        <f>I23*$L$62</f>
        <v>0</v>
      </c>
      <c r="L55" s="151">
        <v>4.4999999999999998E-2</v>
      </c>
      <c r="M55" s="143"/>
      <c r="N55" s="143"/>
      <c r="O55" s="143"/>
      <c r="P55" s="144"/>
    </row>
    <row r="56" spans="1:16" s="38" customFormat="1" ht="15" customHeight="1" x14ac:dyDescent="0.25">
      <c r="A56" s="167" t="s">
        <v>37</v>
      </c>
      <c r="B56" s="161"/>
      <c r="C56" s="161"/>
      <c r="D56" s="161"/>
      <c r="E56" s="161"/>
      <c r="F56" s="161"/>
      <c r="G56" s="161"/>
      <c r="H56" s="161"/>
      <c r="I56" s="162"/>
      <c r="J56" s="152"/>
      <c r="K56" s="149">
        <f>I23*$L$63</f>
        <v>0</v>
      </c>
      <c r="L56" s="151">
        <v>7.2999999999999995E-2</v>
      </c>
      <c r="M56" s="143"/>
      <c r="N56" s="143"/>
      <c r="O56" s="143"/>
      <c r="P56" s="144"/>
    </row>
    <row r="57" spans="1:16" s="38" customFormat="1" ht="12" customHeight="1" x14ac:dyDescent="0.25">
      <c r="A57" s="167"/>
      <c r="B57" s="161"/>
      <c r="C57" s="161"/>
      <c r="D57" s="161"/>
      <c r="E57" s="161"/>
      <c r="F57" s="161"/>
      <c r="G57" s="161"/>
      <c r="H57" s="161"/>
      <c r="I57" s="162"/>
      <c r="J57" s="152"/>
      <c r="K57" s="149">
        <f>I23*$L$64</f>
        <v>0</v>
      </c>
      <c r="L57" s="151">
        <v>2.3E-2</v>
      </c>
      <c r="M57" s="143"/>
      <c r="N57" s="143"/>
      <c r="O57" s="143"/>
      <c r="P57" s="144"/>
    </row>
    <row r="58" spans="1:16" s="38" customFormat="1" ht="12.75" customHeight="1" x14ac:dyDescent="0.25">
      <c r="A58" s="167"/>
      <c r="B58" s="161"/>
      <c r="C58" s="161"/>
      <c r="D58" s="161"/>
      <c r="E58" s="161"/>
      <c r="F58" s="161"/>
      <c r="G58" s="161"/>
      <c r="H58" s="161"/>
      <c r="I58" s="162"/>
      <c r="J58" s="152"/>
      <c r="K58" s="149">
        <f>I23*$L$65</f>
        <v>0</v>
      </c>
      <c r="L58" s="151">
        <v>3.4000000000000002E-2</v>
      </c>
      <c r="M58" s="143"/>
      <c r="N58" s="143"/>
      <c r="O58" s="143"/>
      <c r="P58" s="144"/>
    </row>
    <row r="59" spans="1:16" ht="15" customHeight="1" x14ac:dyDescent="0.25">
      <c r="A59" s="167"/>
      <c r="B59" s="161"/>
      <c r="C59" s="161"/>
      <c r="D59" s="161"/>
      <c r="E59" s="161"/>
      <c r="F59" s="161"/>
      <c r="G59" s="161"/>
      <c r="H59" s="161"/>
      <c r="I59" s="162"/>
      <c r="K59" s="149">
        <f>I23*$L$66</f>
        <v>0</v>
      </c>
      <c r="L59" s="151">
        <v>5.6000000000000001E-2</v>
      </c>
    </row>
    <row r="60" spans="1:16" ht="15" customHeight="1" x14ac:dyDescent="0.25">
      <c r="A60" s="167"/>
      <c r="B60" s="161"/>
      <c r="C60" s="161"/>
      <c r="D60" s="161"/>
      <c r="E60" s="161"/>
      <c r="F60" s="161"/>
      <c r="G60" s="161"/>
      <c r="H60" s="161"/>
      <c r="I60" s="162"/>
      <c r="K60" s="149">
        <f>I23*$L$67</f>
        <v>0</v>
      </c>
      <c r="L60" s="151">
        <v>0.107</v>
      </c>
    </row>
    <row r="61" spans="1:16" ht="15.75" customHeight="1" thickBot="1" x14ac:dyDescent="0.3">
      <c r="A61" s="168"/>
      <c r="B61" s="163"/>
      <c r="C61" s="163"/>
      <c r="D61" s="163"/>
      <c r="E61" s="163"/>
      <c r="F61" s="163"/>
      <c r="G61" s="163"/>
      <c r="H61" s="163"/>
      <c r="I61" s="164"/>
      <c r="K61" s="149">
        <f>I23*$L$68</f>
        <v>0</v>
      </c>
      <c r="L61" s="151">
        <v>0.03</v>
      </c>
    </row>
    <row r="62" spans="1:16" s="2" customFormat="1" x14ac:dyDescent="0.25">
      <c r="A62" s="167" t="s">
        <v>23</v>
      </c>
      <c r="B62" s="12" t="s">
        <v>18</v>
      </c>
      <c r="C62" s="39" t="s">
        <v>17</v>
      </c>
      <c r="D62" s="165"/>
      <c r="E62" s="166"/>
      <c r="F62" s="40" t="s">
        <v>34</v>
      </c>
      <c r="G62" s="78"/>
      <c r="H62" s="41" t="s">
        <v>81</v>
      </c>
      <c r="I62" s="42">
        <f>G62-I53</f>
        <v>0</v>
      </c>
      <c r="J62" s="143"/>
      <c r="K62" s="149">
        <f>I23*$L$69</f>
        <v>0</v>
      </c>
      <c r="L62" s="151">
        <v>4.3999999999999997E-2</v>
      </c>
      <c r="M62" s="143"/>
      <c r="N62" s="143"/>
      <c r="O62" s="143"/>
      <c r="P62" s="144"/>
    </row>
    <row r="63" spans="1:16" x14ac:dyDescent="0.25">
      <c r="A63" s="167"/>
      <c r="B63" s="43"/>
      <c r="C63" s="44" t="s">
        <v>20</v>
      </c>
      <c r="D63" s="223"/>
      <c r="E63" s="224"/>
      <c r="F63" s="224"/>
      <c r="G63" s="224"/>
      <c r="H63" s="224"/>
      <c r="I63" s="225"/>
      <c r="K63" s="149"/>
      <c r="L63" s="151"/>
    </row>
    <row r="64" spans="1:16" x14ac:dyDescent="0.25">
      <c r="A64" s="221"/>
      <c r="B64" s="45"/>
      <c r="C64" s="46" t="s">
        <v>21</v>
      </c>
      <c r="D64" s="226"/>
      <c r="E64" s="227"/>
      <c r="F64" s="227"/>
      <c r="G64" s="227"/>
      <c r="H64" s="227"/>
      <c r="I64" s="228"/>
      <c r="L64" s="151"/>
    </row>
    <row r="65" spans="1:16" x14ac:dyDescent="0.25">
      <c r="A65" s="222"/>
      <c r="B65" s="47" t="s">
        <v>19</v>
      </c>
      <c r="C65" s="48" t="s">
        <v>17</v>
      </c>
      <c r="D65" s="234"/>
      <c r="E65" s="235"/>
      <c r="F65" s="1" t="s">
        <v>34</v>
      </c>
      <c r="G65" s="79">
        <v>0</v>
      </c>
      <c r="H65" s="80" t="s">
        <v>81</v>
      </c>
      <c r="I65" s="81">
        <f>G65-I53</f>
        <v>0</v>
      </c>
      <c r="L65" s="151"/>
    </row>
    <row r="66" spans="1:16" x14ac:dyDescent="0.25">
      <c r="A66" s="167"/>
      <c r="B66" s="43"/>
      <c r="C66" s="44" t="s">
        <v>20</v>
      </c>
      <c r="D66" s="223"/>
      <c r="E66" s="224"/>
      <c r="F66" s="224"/>
      <c r="G66" s="224"/>
      <c r="H66" s="224"/>
      <c r="I66" s="225"/>
      <c r="L66" s="151"/>
    </row>
    <row r="67" spans="1:16" x14ac:dyDescent="0.25">
      <c r="A67" s="167"/>
      <c r="B67" s="49"/>
      <c r="C67" s="50" t="s">
        <v>21</v>
      </c>
      <c r="D67" s="229"/>
      <c r="E67" s="230"/>
      <c r="F67" s="230"/>
      <c r="G67" s="230"/>
      <c r="H67" s="230"/>
      <c r="I67" s="228"/>
      <c r="L67" s="151"/>
      <c r="O67" s="152"/>
    </row>
    <row r="68" spans="1:16" x14ac:dyDescent="0.25">
      <c r="A68" s="167"/>
      <c r="B68" s="12" t="s">
        <v>22</v>
      </c>
      <c r="C68" s="39" t="s">
        <v>17</v>
      </c>
      <c r="D68" s="165"/>
      <c r="E68" s="166"/>
      <c r="F68" s="40" t="s">
        <v>34</v>
      </c>
      <c r="G68" s="78">
        <v>0</v>
      </c>
      <c r="H68" s="41" t="s">
        <v>81</v>
      </c>
      <c r="I68" s="81">
        <f>G68-I53</f>
        <v>0</v>
      </c>
      <c r="L68" s="151"/>
      <c r="O68" s="152"/>
    </row>
    <row r="69" spans="1:16" x14ac:dyDescent="0.25">
      <c r="A69" s="167"/>
      <c r="B69" s="43"/>
      <c r="C69" s="44" t="s">
        <v>20</v>
      </c>
      <c r="D69" s="223" t="s">
        <v>88</v>
      </c>
      <c r="E69" s="224"/>
      <c r="F69" s="224"/>
      <c r="G69" s="224"/>
      <c r="H69" s="224"/>
      <c r="I69" s="225"/>
      <c r="L69" s="151"/>
      <c r="M69" s="152"/>
      <c r="N69" s="152"/>
      <c r="O69" s="152"/>
    </row>
    <row r="70" spans="1:16" ht="15.75" thickBot="1" x14ac:dyDescent="0.3">
      <c r="A70" s="168"/>
      <c r="B70" s="51"/>
      <c r="C70" s="52" t="s">
        <v>21</v>
      </c>
      <c r="D70" s="231"/>
      <c r="E70" s="232"/>
      <c r="F70" s="232"/>
      <c r="G70" s="232"/>
      <c r="H70" s="232"/>
      <c r="I70" s="233"/>
      <c r="L70" s="151"/>
      <c r="M70" s="152"/>
      <c r="N70" s="152"/>
      <c r="O70" s="152"/>
    </row>
    <row r="71" spans="1:16" s="2" customFormat="1" x14ac:dyDescent="0.25">
      <c r="A71" s="137"/>
      <c r="B71" s="98"/>
      <c r="C71" s="99"/>
      <c r="D71" s="99"/>
      <c r="E71" s="99"/>
      <c r="F71" s="99"/>
      <c r="G71" s="99"/>
      <c r="H71" s="99"/>
      <c r="I71" s="127"/>
      <c r="J71" s="143"/>
      <c r="K71" s="143"/>
      <c r="L71" s="143"/>
      <c r="M71" s="152"/>
      <c r="N71" s="152"/>
      <c r="O71" s="152"/>
      <c r="P71" s="144"/>
    </row>
    <row r="72" spans="1:16" s="125" customFormat="1" ht="12" customHeight="1" x14ac:dyDescent="0.25">
      <c r="A72" s="124"/>
      <c r="B72" s="212" t="s">
        <v>170</v>
      </c>
      <c r="C72" s="213"/>
      <c r="D72" s="214"/>
      <c r="E72" s="53"/>
      <c r="F72" s="53"/>
      <c r="G72" s="53"/>
      <c r="H72" s="12"/>
      <c r="I72" s="126"/>
      <c r="J72" s="143"/>
      <c r="K72" s="143"/>
      <c r="L72" s="152"/>
      <c r="M72" s="152"/>
      <c r="N72" s="152"/>
      <c r="O72" s="143"/>
      <c r="P72" s="144"/>
    </row>
    <row r="73" spans="1:16" s="55" customFormat="1" x14ac:dyDescent="0.25">
      <c r="A73" s="105"/>
      <c r="B73" s="215" t="s">
        <v>38</v>
      </c>
      <c r="C73" s="215"/>
      <c r="D73" s="215"/>
      <c r="E73" s="60"/>
      <c r="F73" s="60"/>
      <c r="G73" s="60"/>
      <c r="H73" s="60"/>
      <c r="I73" s="106"/>
      <c r="J73" s="153"/>
      <c r="K73" s="143"/>
      <c r="L73" s="152"/>
      <c r="M73" s="152"/>
      <c r="N73" s="152"/>
      <c r="O73" s="143"/>
      <c r="P73" s="144"/>
    </row>
    <row r="74" spans="1:16" s="59" customFormat="1" x14ac:dyDescent="0.25">
      <c r="A74" s="105"/>
      <c r="B74" s="136" t="s">
        <v>39</v>
      </c>
      <c r="C74" s="57">
        <f>L53</f>
        <v>1.7000000000000001E-2</v>
      </c>
      <c r="D74" s="58">
        <f>C74*$I$23</f>
        <v>0</v>
      </c>
      <c r="E74" s="60"/>
      <c r="F74" s="60"/>
      <c r="G74" s="60"/>
      <c r="H74" s="60"/>
      <c r="I74" s="106"/>
      <c r="J74" s="154" t="e">
        <f>H52</f>
        <v>#DIV/0!</v>
      </c>
      <c r="K74" s="143"/>
      <c r="L74" s="152"/>
      <c r="M74" s="143"/>
      <c r="N74" s="143"/>
      <c r="O74" s="143"/>
      <c r="P74" s="144"/>
    </row>
    <row r="75" spans="1:16" s="59" customFormat="1" x14ac:dyDescent="0.25">
      <c r="A75" s="105"/>
      <c r="B75" s="136" t="s">
        <v>40</v>
      </c>
      <c r="C75" s="57">
        <f t="shared" ref="C75:C83" si="0">L54</f>
        <v>2.3E-2</v>
      </c>
      <c r="D75" s="58">
        <f t="shared" ref="D75:D83" si="1">C75*$I$23</f>
        <v>0</v>
      </c>
      <c r="E75" s="60"/>
      <c r="F75" s="60"/>
      <c r="G75" s="60"/>
      <c r="H75" s="60"/>
      <c r="I75" s="106"/>
      <c r="J75" s="154"/>
      <c r="K75" s="143"/>
      <c r="L75" s="152"/>
      <c r="M75" s="143"/>
      <c r="N75" s="143"/>
      <c r="O75" s="143"/>
      <c r="P75" s="144"/>
    </row>
    <row r="76" spans="1:16" s="59" customFormat="1" x14ac:dyDescent="0.25">
      <c r="A76" s="105"/>
      <c r="B76" s="136" t="s">
        <v>41</v>
      </c>
      <c r="C76" s="57">
        <f t="shared" si="0"/>
        <v>4.4999999999999998E-2</v>
      </c>
      <c r="D76" s="58">
        <f t="shared" si="1"/>
        <v>0</v>
      </c>
      <c r="E76" s="60"/>
      <c r="F76" s="60"/>
      <c r="G76" s="60"/>
      <c r="H76" s="60"/>
      <c r="I76" s="107"/>
      <c r="J76" s="153"/>
      <c r="K76" s="143"/>
      <c r="L76" s="152"/>
      <c r="M76" s="143"/>
      <c r="N76" s="143"/>
      <c r="O76" s="143"/>
      <c r="P76" s="144"/>
    </row>
    <row r="77" spans="1:16" s="59" customFormat="1" x14ac:dyDescent="0.25">
      <c r="A77" s="105"/>
      <c r="B77" s="136" t="s">
        <v>42</v>
      </c>
      <c r="C77" s="57">
        <f t="shared" si="0"/>
        <v>7.2999999999999995E-2</v>
      </c>
      <c r="D77" s="58">
        <f t="shared" si="1"/>
        <v>0</v>
      </c>
      <c r="E77" s="60"/>
      <c r="F77" s="60"/>
      <c r="G77" s="60"/>
      <c r="H77" s="60"/>
      <c r="I77" s="106"/>
      <c r="J77" s="153"/>
      <c r="K77" s="153"/>
      <c r="L77" s="143"/>
      <c r="M77" s="143"/>
      <c r="N77" s="143"/>
      <c r="O77" s="143"/>
      <c r="P77" s="144"/>
    </row>
    <row r="78" spans="1:16" s="59" customFormat="1" x14ac:dyDescent="0.25">
      <c r="A78" s="105"/>
      <c r="B78" s="136" t="s">
        <v>74</v>
      </c>
      <c r="C78" s="57">
        <f t="shared" si="0"/>
        <v>2.3E-2</v>
      </c>
      <c r="D78" s="58">
        <f t="shared" si="1"/>
        <v>0</v>
      </c>
      <c r="E78" s="60"/>
      <c r="F78" s="60"/>
      <c r="G78" s="60"/>
      <c r="H78" s="60"/>
      <c r="I78" s="106"/>
      <c r="J78" s="153"/>
      <c r="K78" s="153"/>
      <c r="L78" s="143"/>
      <c r="M78" s="143"/>
      <c r="N78" s="143"/>
      <c r="O78" s="143"/>
      <c r="P78" s="144"/>
    </row>
    <row r="79" spans="1:16" s="59" customFormat="1" x14ac:dyDescent="0.25">
      <c r="A79" s="105"/>
      <c r="B79" s="136" t="s">
        <v>75</v>
      </c>
      <c r="C79" s="57">
        <f t="shared" si="0"/>
        <v>3.4000000000000002E-2</v>
      </c>
      <c r="D79" s="58">
        <f t="shared" si="1"/>
        <v>0</v>
      </c>
      <c r="E79" s="60"/>
      <c r="F79" s="60"/>
      <c r="G79" s="60"/>
      <c r="H79" s="60"/>
      <c r="I79" s="106"/>
      <c r="J79" s="153"/>
      <c r="K79" s="153"/>
      <c r="L79" s="143"/>
      <c r="M79" s="143"/>
      <c r="N79" s="143"/>
      <c r="O79" s="143"/>
      <c r="P79" s="144"/>
    </row>
    <row r="80" spans="1:16" s="59" customFormat="1" x14ac:dyDescent="0.25">
      <c r="A80" s="105"/>
      <c r="B80" s="136" t="s">
        <v>76</v>
      </c>
      <c r="C80" s="57">
        <f t="shared" si="0"/>
        <v>5.6000000000000001E-2</v>
      </c>
      <c r="D80" s="58">
        <f t="shared" si="1"/>
        <v>0</v>
      </c>
      <c r="E80" s="60"/>
      <c r="F80" s="60"/>
      <c r="G80" s="60"/>
      <c r="H80" s="60"/>
      <c r="I80" s="106"/>
      <c r="J80" s="153"/>
      <c r="K80" s="153"/>
      <c r="L80" s="143"/>
      <c r="M80" s="143"/>
      <c r="N80" s="143"/>
      <c r="O80" s="143"/>
      <c r="P80" s="144"/>
    </row>
    <row r="81" spans="1:16" s="59" customFormat="1" x14ac:dyDescent="0.25">
      <c r="A81" s="105"/>
      <c r="B81" s="136" t="s">
        <v>77</v>
      </c>
      <c r="C81" s="57">
        <f t="shared" si="0"/>
        <v>0.107</v>
      </c>
      <c r="D81" s="58">
        <f t="shared" si="1"/>
        <v>0</v>
      </c>
      <c r="E81" s="60"/>
      <c r="F81" s="60"/>
      <c r="G81" s="60"/>
      <c r="H81" s="60"/>
      <c r="I81" s="106"/>
      <c r="J81" s="153"/>
      <c r="K81" s="153"/>
      <c r="L81" s="143"/>
      <c r="M81" s="143"/>
      <c r="N81" s="143"/>
      <c r="O81" s="143"/>
      <c r="P81" s="144"/>
    </row>
    <row r="82" spans="1:16" s="59" customFormat="1" x14ac:dyDescent="0.25">
      <c r="A82" s="105"/>
      <c r="B82" s="136" t="s">
        <v>43</v>
      </c>
      <c r="C82" s="57">
        <f t="shared" si="0"/>
        <v>0.03</v>
      </c>
      <c r="D82" s="58">
        <f t="shared" si="1"/>
        <v>0</v>
      </c>
      <c r="E82" s="60"/>
      <c r="F82" s="60"/>
      <c r="G82" s="60"/>
      <c r="H82" s="60"/>
      <c r="I82" s="106"/>
      <c r="J82" s="153"/>
      <c r="K82" s="153"/>
      <c r="L82" s="143"/>
      <c r="M82" s="143"/>
      <c r="N82" s="143"/>
      <c r="O82" s="143"/>
      <c r="P82" s="144"/>
    </row>
    <row r="83" spans="1:16" s="59" customFormat="1" x14ac:dyDescent="0.25">
      <c r="A83" s="105"/>
      <c r="B83" s="136" t="s">
        <v>44</v>
      </c>
      <c r="C83" s="57">
        <f t="shared" si="0"/>
        <v>4.3999999999999997E-2</v>
      </c>
      <c r="D83" s="58">
        <f t="shared" si="1"/>
        <v>0</v>
      </c>
      <c r="E83" s="60"/>
      <c r="F83" s="60"/>
      <c r="G83" s="60"/>
      <c r="H83" s="60"/>
      <c r="I83" s="106"/>
      <c r="J83" s="153"/>
      <c r="K83" s="153"/>
      <c r="L83" s="143"/>
      <c r="M83" s="143"/>
      <c r="N83" s="143"/>
      <c r="O83" s="143"/>
      <c r="P83" s="144"/>
    </row>
    <row r="84" spans="1:16" s="59" customFormat="1" x14ac:dyDescent="0.25">
      <c r="A84" s="105"/>
      <c r="B84" s="216" t="s">
        <v>121</v>
      </c>
      <c r="C84" s="216"/>
      <c r="D84" s="216"/>
      <c r="E84" s="60"/>
      <c r="F84" s="60"/>
      <c r="G84" s="60"/>
      <c r="H84" s="60"/>
      <c r="I84" s="106"/>
      <c r="J84" s="153"/>
      <c r="K84" s="153"/>
      <c r="L84" s="143"/>
      <c r="M84" s="143"/>
      <c r="N84" s="143"/>
      <c r="O84" s="143"/>
      <c r="P84" s="144"/>
    </row>
    <row r="85" spans="1:16" s="59" customFormat="1" x14ac:dyDescent="0.25">
      <c r="A85" s="105"/>
      <c r="B85" s="109"/>
      <c r="C85" s="109"/>
      <c r="D85" s="56"/>
      <c r="E85" s="60"/>
      <c r="F85" s="60"/>
      <c r="G85" s="60"/>
      <c r="H85" s="60"/>
      <c r="I85" s="122"/>
      <c r="J85" s="153"/>
      <c r="K85" s="153"/>
      <c r="L85" s="143"/>
      <c r="M85" s="143"/>
      <c r="N85" s="143"/>
      <c r="O85" s="143"/>
      <c r="P85" s="144"/>
    </row>
    <row r="86" spans="1:16" s="59" customFormat="1" x14ac:dyDescent="0.25">
      <c r="A86" s="138" t="s">
        <v>84</v>
      </c>
      <c r="B86" s="108"/>
      <c r="C86" s="109"/>
      <c r="D86" s="109"/>
      <c r="E86" s="123"/>
      <c r="F86" s="111"/>
      <c r="G86" s="112"/>
      <c r="H86" s="113"/>
      <c r="I86" s="110"/>
      <c r="J86" s="153"/>
      <c r="K86" s="153"/>
      <c r="L86" s="143"/>
      <c r="M86" s="143"/>
      <c r="N86" s="143"/>
      <c r="O86" s="153"/>
      <c r="P86" s="144"/>
    </row>
    <row r="87" spans="1:16" s="59" customFormat="1" ht="15" customHeight="1" x14ac:dyDescent="0.25">
      <c r="A87" s="139" t="s">
        <v>111</v>
      </c>
      <c r="B87" s="155" t="s">
        <v>85</v>
      </c>
      <c r="C87" s="155"/>
      <c r="D87" s="155"/>
      <c r="E87" s="155"/>
      <c r="F87" s="155"/>
      <c r="G87" s="155"/>
      <c r="H87" s="155"/>
      <c r="I87" s="156"/>
      <c r="J87" s="153"/>
      <c r="K87" s="153"/>
      <c r="L87" s="143"/>
      <c r="M87" s="143"/>
      <c r="N87" s="143"/>
      <c r="O87" s="153"/>
      <c r="P87" s="144"/>
    </row>
    <row r="88" spans="1:16" s="59" customFormat="1" ht="12" customHeight="1" x14ac:dyDescent="0.25">
      <c r="A88" s="139" t="s">
        <v>112</v>
      </c>
      <c r="B88" s="155" t="s">
        <v>120</v>
      </c>
      <c r="C88" s="155"/>
      <c r="D88" s="155"/>
      <c r="E88" s="155"/>
      <c r="F88" s="155"/>
      <c r="G88" s="155"/>
      <c r="H88" s="155"/>
      <c r="I88" s="156"/>
      <c r="J88" s="153"/>
      <c r="K88" s="153"/>
      <c r="L88" s="143"/>
      <c r="M88" s="153"/>
      <c r="N88" s="153"/>
      <c r="O88" s="153"/>
      <c r="P88" s="144"/>
    </row>
    <row r="89" spans="1:16" s="59" customFormat="1" ht="14.25" customHeight="1" x14ac:dyDescent="0.25">
      <c r="A89" s="139" t="s">
        <v>113</v>
      </c>
      <c r="B89" s="155" t="s">
        <v>122</v>
      </c>
      <c r="C89" s="155"/>
      <c r="D89" s="155"/>
      <c r="E89" s="155"/>
      <c r="F89" s="155"/>
      <c r="G89" s="155"/>
      <c r="H89" s="155"/>
      <c r="I89" s="156"/>
      <c r="J89" s="153"/>
      <c r="K89" s="143"/>
      <c r="L89" s="143"/>
      <c r="M89" s="153"/>
      <c r="N89" s="153"/>
      <c r="O89" s="153"/>
      <c r="P89" s="144"/>
    </row>
    <row r="90" spans="1:16" ht="62.25" customHeight="1" x14ac:dyDescent="0.25">
      <c r="A90" s="140" t="s">
        <v>114</v>
      </c>
      <c r="B90" s="155" t="s">
        <v>171</v>
      </c>
      <c r="C90" s="155"/>
      <c r="D90" s="155"/>
      <c r="E90" s="155"/>
      <c r="F90" s="155"/>
      <c r="G90" s="155"/>
      <c r="H90" s="155"/>
      <c r="I90" s="156"/>
      <c r="K90" s="153"/>
      <c r="M90" s="153"/>
      <c r="N90" s="153"/>
      <c r="O90" s="153"/>
    </row>
    <row r="91" spans="1:16" ht="49.5" customHeight="1" x14ac:dyDescent="0.25">
      <c r="A91" s="140" t="s">
        <v>115</v>
      </c>
      <c r="B91" s="155" t="s">
        <v>172</v>
      </c>
      <c r="C91" s="155"/>
      <c r="D91" s="155"/>
      <c r="E91" s="155"/>
      <c r="F91" s="155"/>
      <c r="G91" s="155"/>
      <c r="H91" s="155"/>
      <c r="I91" s="156"/>
      <c r="K91" s="153"/>
      <c r="L91" s="153"/>
      <c r="M91" s="153"/>
      <c r="N91" s="153"/>
      <c r="O91" s="153"/>
    </row>
    <row r="92" spans="1:16" ht="99" customHeight="1" x14ac:dyDescent="0.25">
      <c r="A92" s="140" t="s">
        <v>116</v>
      </c>
      <c r="B92" s="217" t="s">
        <v>155</v>
      </c>
      <c r="C92" s="217"/>
      <c r="D92" s="217"/>
      <c r="E92" s="217"/>
      <c r="F92" s="217"/>
      <c r="G92" s="217"/>
      <c r="H92" s="217"/>
      <c r="I92" s="218"/>
      <c r="K92" s="153"/>
      <c r="L92" s="153"/>
      <c r="M92" s="153"/>
      <c r="N92" s="153"/>
      <c r="O92" s="153"/>
    </row>
    <row r="93" spans="1:16" ht="26.25" customHeight="1" x14ac:dyDescent="0.25">
      <c r="A93" s="140" t="s">
        <v>117</v>
      </c>
      <c r="B93" s="217" t="s">
        <v>146</v>
      </c>
      <c r="C93" s="217"/>
      <c r="D93" s="217"/>
      <c r="E93" s="217"/>
      <c r="F93" s="217"/>
      <c r="G93" s="217"/>
      <c r="H93" s="217"/>
      <c r="I93" s="218"/>
      <c r="K93" s="153"/>
      <c r="L93" s="153"/>
      <c r="M93" s="153"/>
      <c r="N93" s="153"/>
      <c r="O93" s="153"/>
    </row>
    <row r="94" spans="1:16" s="59" customFormat="1" ht="16.5" customHeight="1" x14ac:dyDescent="0.25">
      <c r="A94" s="140" t="s">
        <v>119</v>
      </c>
      <c r="B94" s="210" t="s">
        <v>86</v>
      </c>
      <c r="C94" s="210"/>
      <c r="D94" s="210"/>
      <c r="E94" s="210"/>
      <c r="F94" s="210"/>
      <c r="G94" s="210"/>
      <c r="H94" s="210"/>
      <c r="I94" s="211"/>
      <c r="J94" s="153"/>
      <c r="K94" s="143"/>
      <c r="L94" s="153"/>
      <c r="M94" s="153"/>
      <c r="N94" s="153"/>
      <c r="O94" s="153"/>
      <c r="P94" s="144"/>
    </row>
    <row r="95" spans="1:16" s="142" customFormat="1" ht="15" customHeight="1" thickBot="1" x14ac:dyDescent="0.3">
      <c r="A95" s="141" t="s">
        <v>118</v>
      </c>
      <c r="B95" s="207" t="s">
        <v>147</v>
      </c>
      <c r="C95" s="208"/>
      <c r="D95" s="208"/>
      <c r="E95" s="208"/>
      <c r="F95" s="208"/>
      <c r="G95" s="208"/>
      <c r="H95" s="208"/>
      <c r="I95" s="209"/>
      <c r="J95" s="143"/>
      <c r="K95" s="143"/>
      <c r="L95" s="153"/>
      <c r="M95" s="153"/>
      <c r="N95" s="153"/>
      <c r="O95" s="153"/>
      <c r="P95" s="144"/>
    </row>
    <row r="96" spans="1:16" s="62" customFormat="1" x14ac:dyDescent="0.25">
      <c r="I96" s="63"/>
      <c r="J96" s="143"/>
      <c r="K96" s="143"/>
      <c r="L96" s="153"/>
      <c r="M96" s="153"/>
      <c r="N96" s="153"/>
      <c r="O96" s="153"/>
      <c r="P96" s="144"/>
    </row>
    <row r="97" spans="9:16" s="62" customFormat="1" x14ac:dyDescent="0.25">
      <c r="I97" s="63"/>
      <c r="J97" s="143"/>
      <c r="K97" s="143"/>
      <c r="L97" s="153"/>
      <c r="M97" s="153"/>
      <c r="N97" s="153"/>
      <c r="O97" s="153"/>
      <c r="P97" s="144"/>
    </row>
    <row r="98" spans="9:16" s="62" customFormat="1" x14ac:dyDescent="0.25">
      <c r="I98" s="63"/>
      <c r="J98" s="143"/>
      <c r="K98" s="153"/>
      <c r="L98" s="153"/>
      <c r="M98" s="153"/>
      <c r="N98" s="153"/>
      <c r="O98" s="153"/>
      <c r="P98" s="144"/>
    </row>
    <row r="99" spans="9:16" s="62" customFormat="1" x14ac:dyDescent="0.25">
      <c r="I99" s="63"/>
      <c r="J99" s="143"/>
      <c r="K99" s="143"/>
      <c r="L99" s="153"/>
      <c r="M99" s="153"/>
      <c r="N99" s="153"/>
      <c r="O99" s="153"/>
      <c r="P99" s="144"/>
    </row>
    <row r="100" spans="9:16" s="62" customFormat="1" x14ac:dyDescent="0.25">
      <c r="I100" s="63"/>
      <c r="J100" s="143"/>
      <c r="K100" s="143"/>
      <c r="L100" s="153"/>
      <c r="M100" s="153"/>
      <c r="N100" s="153"/>
      <c r="O100" s="153"/>
      <c r="P100" s="144"/>
    </row>
    <row r="101" spans="9:16" s="62" customFormat="1" x14ac:dyDescent="0.25">
      <c r="I101" s="63"/>
      <c r="J101" s="143"/>
      <c r="K101" s="143"/>
      <c r="L101" s="143"/>
      <c r="M101" s="153"/>
      <c r="N101" s="153"/>
      <c r="O101" s="153"/>
      <c r="P101" s="144"/>
    </row>
    <row r="102" spans="9:16" s="62" customFormat="1" x14ac:dyDescent="0.25">
      <c r="I102" s="63"/>
      <c r="J102" s="143"/>
      <c r="K102" s="143"/>
      <c r="L102" s="143"/>
      <c r="M102" s="153"/>
      <c r="N102" s="153"/>
      <c r="O102" s="153"/>
      <c r="P102" s="144"/>
    </row>
    <row r="103" spans="9:16" s="62" customFormat="1" x14ac:dyDescent="0.25">
      <c r="I103" s="63"/>
      <c r="J103" s="143"/>
      <c r="K103" s="143"/>
      <c r="L103" s="153"/>
      <c r="M103" s="153"/>
      <c r="N103" s="153"/>
      <c r="O103" s="143"/>
      <c r="P103" s="144"/>
    </row>
    <row r="104" spans="9:16" s="62" customFormat="1" x14ac:dyDescent="0.25">
      <c r="I104" s="63"/>
      <c r="J104" s="143"/>
      <c r="K104" s="143"/>
      <c r="L104" s="153"/>
      <c r="M104" s="153"/>
      <c r="N104" s="153"/>
      <c r="O104" s="143"/>
      <c r="P104" s="144"/>
    </row>
    <row r="105" spans="9:16" s="62" customFormat="1" x14ac:dyDescent="0.25">
      <c r="I105" s="63"/>
      <c r="J105" s="143"/>
      <c r="K105" s="143"/>
      <c r="L105" s="153"/>
      <c r="M105" s="143"/>
      <c r="N105" s="143"/>
      <c r="O105" s="143"/>
      <c r="P105" s="144"/>
    </row>
    <row r="106" spans="9:16" s="62" customFormat="1" x14ac:dyDescent="0.25">
      <c r="I106" s="63"/>
      <c r="J106" s="143"/>
      <c r="K106" s="143"/>
      <c r="L106" s="153"/>
      <c r="M106" s="143"/>
      <c r="N106" s="143"/>
      <c r="O106" s="143"/>
      <c r="P106" s="144"/>
    </row>
    <row r="107" spans="9:16" s="62" customFormat="1" x14ac:dyDescent="0.25">
      <c r="I107" s="63"/>
      <c r="J107" s="143"/>
      <c r="K107" s="143"/>
      <c r="L107" s="143"/>
      <c r="M107" s="143"/>
      <c r="N107" s="143"/>
      <c r="O107" s="153"/>
      <c r="P107" s="144"/>
    </row>
    <row r="108" spans="9:16" s="62" customFormat="1" x14ac:dyDescent="0.25">
      <c r="I108" s="63"/>
      <c r="J108" s="143"/>
      <c r="K108" s="143"/>
      <c r="L108" s="143"/>
      <c r="M108" s="143"/>
      <c r="N108" s="143"/>
      <c r="O108" s="143"/>
      <c r="P108" s="144"/>
    </row>
    <row r="109" spans="9:16" s="62" customFormat="1" x14ac:dyDescent="0.25">
      <c r="I109" s="63"/>
      <c r="J109" s="143"/>
      <c r="K109" s="143"/>
      <c r="L109" s="143"/>
      <c r="M109" s="153"/>
      <c r="N109" s="153"/>
      <c r="O109" s="143"/>
      <c r="P109" s="144"/>
    </row>
    <row r="110" spans="9:16" s="62" customFormat="1" x14ac:dyDescent="0.25">
      <c r="I110" s="63"/>
      <c r="J110" s="143"/>
      <c r="K110" s="143"/>
      <c r="L110" s="143"/>
      <c r="M110" s="143"/>
      <c r="N110" s="143"/>
      <c r="O110" s="143"/>
      <c r="P110" s="144"/>
    </row>
    <row r="111" spans="9:16" s="62" customFormat="1" x14ac:dyDescent="0.25">
      <c r="I111" s="63"/>
      <c r="J111" s="143"/>
      <c r="K111" s="143"/>
      <c r="L111" s="143"/>
      <c r="M111" s="143"/>
      <c r="N111" s="143"/>
      <c r="O111" s="143"/>
      <c r="P111" s="144"/>
    </row>
    <row r="112" spans="9:16" s="62" customFormat="1" x14ac:dyDescent="0.25">
      <c r="I112" s="63"/>
      <c r="J112" s="143"/>
      <c r="K112" s="143"/>
      <c r="L112" s="153"/>
      <c r="M112" s="143"/>
      <c r="N112" s="143"/>
      <c r="O112" s="143"/>
      <c r="P112" s="144"/>
    </row>
    <row r="113" spans="9:16" s="62" customFormat="1" x14ac:dyDescent="0.25">
      <c r="I113" s="63"/>
      <c r="J113" s="143"/>
      <c r="K113" s="143"/>
      <c r="L113" s="143"/>
      <c r="M113" s="143"/>
      <c r="N113" s="143"/>
      <c r="O113" s="143"/>
      <c r="P113" s="144"/>
    </row>
    <row r="114" spans="9:16" s="62" customFormat="1" x14ac:dyDescent="0.25">
      <c r="I114" s="63"/>
      <c r="J114" s="143"/>
      <c r="K114" s="143"/>
      <c r="L114" s="143"/>
      <c r="M114" s="143"/>
      <c r="N114" s="143"/>
      <c r="O114" s="143"/>
      <c r="P114" s="144"/>
    </row>
    <row r="115" spans="9:16" s="62" customFormat="1" x14ac:dyDescent="0.25">
      <c r="I115" s="63"/>
      <c r="J115" s="143"/>
      <c r="K115" s="143"/>
      <c r="L115" s="143"/>
      <c r="M115" s="143"/>
      <c r="N115" s="143"/>
      <c r="O115" s="143"/>
      <c r="P115" s="144"/>
    </row>
    <row r="116" spans="9:16" s="62" customFormat="1" x14ac:dyDescent="0.25">
      <c r="I116" s="63"/>
      <c r="J116" s="143"/>
      <c r="K116" s="143"/>
      <c r="L116" s="143"/>
      <c r="M116" s="143"/>
      <c r="N116" s="143"/>
      <c r="O116" s="143"/>
      <c r="P116" s="144"/>
    </row>
    <row r="117" spans="9:16" s="62" customFormat="1" x14ac:dyDescent="0.25">
      <c r="I117" s="63"/>
      <c r="J117" s="143"/>
      <c r="K117" s="143"/>
      <c r="L117" s="143"/>
      <c r="M117" s="143"/>
      <c r="N117" s="143"/>
      <c r="O117" s="143"/>
      <c r="P117" s="144"/>
    </row>
    <row r="118" spans="9:16" s="62" customFormat="1" x14ac:dyDescent="0.25">
      <c r="I118" s="63"/>
      <c r="J118" s="143"/>
      <c r="K118" s="143"/>
      <c r="L118" s="143"/>
      <c r="M118" s="143"/>
      <c r="N118" s="143"/>
      <c r="O118" s="143"/>
      <c r="P118" s="144"/>
    </row>
    <row r="119" spans="9:16" s="62" customFormat="1" x14ac:dyDescent="0.25">
      <c r="I119" s="63"/>
      <c r="J119" s="143"/>
      <c r="K119" s="143"/>
      <c r="L119" s="143"/>
      <c r="M119" s="143"/>
      <c r="N119" s="143"/>
      <c r="O119" s="143"/>
      <c r="P119" s="144"/>
    </row>
    <row r="120" spans="9:16" s="62" customFormat="1" x14ac:dyDescent="0.25">
      <c r="I120" s="63"/>
      <c r="J120" s="143"/>
      <c r="K120" s="143"/>
      <c r="L120" s="143"/>
      <c r="M120" s="143"/>
      <c r="N120" s="143"/>
      <c r="O120" s="143"/>
      <c r="P120" s="144"/>
    </row>
    <row r="121" spans="9:16" s="62" customFormat="1" x14ac:dyDescent="0.25">
      <c r="I121" s="63"/>
      <c r="J121" s="143"/>
      <c r="K121" s="143"/>
      <c r="L121" s="143"/>
      <c r="M121" s="143"/>
      <c r="N121" s="143"/>
      <c r="O121" s="143"/>
      <c r="P121" s="144"/>
    </row>
    <row r="122" spans="9:16" s="62" customFormat="1" x14ac:dyDescent="0.25">
      <c r="I122" s="63"/>
      <c r="J122" s="143"/>
      <c r="K122" s="143"/>
      <c r="L122" s="143"/>
      <c r="M122" s="143"/>
      <c r="N122" s="143"/>
      <c r="O122" s="143"/>
      <c r="P122" s="144"/>
    </row>
    <row r="123" spans="9:16" s="62" customFormat="1" x14ac:dyDescent="0.25">
      <c r="I123" s="63"/>
      <c r="J123" s="143"/>
      <c r="K123" s="143"/>
      <c r="L123" s="143"/>
      <c r="M123" s="143"/>
      <c r="N123" s="143"/>
      <c r="O123" s="143"/>
      <c r="P123" s="144"/>
    </row>
    <row r="124" spans="9:16" s="62" customFormat="1" x14ac:dyDescent="0.25">
      <c r="I124" s="63"/>
      <c r="J124" s="143"/>
      <c r="K124" s="143"/>
      <c r="L124" s="143"/>
      <c r="M124" s="143"/>
      <c r="N124" s="143"/>
      <c r="O124" s="143"/>
      <c r="P124" s="144"/>
    </row>
    <row r="125" spans="9:16" s="62" customFormat="1" x14ac:dyDescent="0.25">
      <c r="I125" s="63"/>
      <c r="J125" s="143"/>
      <c r="K125" s="143"/>
      <c r="L125" s="143"/>
      <c r="M125" s="143"/>
      <c r="N125" s="143"/>
      <c r="O125" s="143"/>
      <c r="P125" s="144"/>
    </row>
    <row r="126" spans="9:16" s="62" customFormat="1" x14ac:dyDescent="0.25">
      <c r="I126" s="63"/>
      <c r="J126" s="143"/>
      <c r="K126" s="143"/>
      <c r="L126" s="143"/>
      <c r="M126" s="143"/>
      <c r="N126" s="143"/>
      <c r="O126" s="143"/>
      <c r="P126" s="144"/>
    </row>
    <row r="127" spans="9:16" s="62" customFormat="1" x14ac:dyDescent="0.25">
      <c r="I127" s="63"/>
      <c r="J127" s="143"/>
      <c r="K127" s="143"/>
      <c r="L127" s="143"/>
      <c r="M127" s="143"/>
      <c r="N127" s="143"/>
      <c r="O127" s="143"/>
      <c r="P127" s="144"/>
    </row>
    <row r="128" spans="9:16" s="62" customFormat="1" x14ac:dyDescent="0.25">
      <c r="I128" s="63"/>
      <c r="J128" s="143"/>
      <c r="K128" s="143"/>
      <c r="L128" s="143"/>
      <c r="M128" s="143"/>
      <c r="N128" s="143"/>
      <c r="O128" s="143"/>
      <c r="P128" s="144"/>
    </row>
    <row r="129" spans="9:16" s="62" customFormat="1" x14ac:dyDescent="0.25">
      <c r="I129" s="63"/>
      <c r="J129" s="143"/>
      <c r="K129" s="143"/>
      <c r="L129" s="143"/>
      <c r="M129" s="143"/>
      <c r="N129" s="143"/>
      <c r="O129" s="143"/>
      <c r="P129" s="144"/>
    </row>
    <row r="130" spans="9:16" s="62" customFormat="1" x14ac:dyDescent="0.25">
      <c r="I130" s="63"/>
      <c r="J130" s="143"/>
      <c r="K130" s="143"/>
      <c r="L130" s="143"/>
      <c r="M130" s="143"/>
      <c r="N130" s="143"/>
      <c r="O130" s="143"/>
      <c r="P130" s="144"/>
    </row>
    <row r="131" spans="9:16" s="62" customFormat="1" x14ac:dyDescent="0.25">
      <c r="I131" s="63"/>
      <c r="J131" s="143"/>
      <c r="K131" s="143"/>
      <c r="L131" s="143"/>
      <c r="M131" s="143"/>
      <c r="N131" s="143"/>
      <c r="O131" s="143"/>
      <c r="P131" s="144"/>
    </row>
    <row r="132" spans="9:16" s="62" customFormat="1" x14ac:dyDescent="0.25">
      <c r="I132" s="63"/>
      <c r="J132" s="143"/>
      <c r="K132" s="143"/>
      <c r="L132" s="143"/>
      <c r="M132" s="143"/>
      <c r="N132" s="143"/>
      <c r="O132" s="143"/>
      <c r="P132" s="144"/>
    </row>
    <row r="133" spans="9:16" s="62" customFormat="1" x14ac:dyDescent="0.25">
      <c r="I133" s="63"/>
      <c r="J133" s="143"/>
      <c r="K133" s="143"/>
      <c r="L133" s="143"/>
      <c r="M133" s="143"/>
      <c r="N133" s="143"/>
      <c r="O133" s="143"/>
      <c r="P133" s="144"/>
    </row>
    <row r="134" spans="9:16" s="62" customFormat="1" x14ac:dyDescent="0.25">
      <c r="I134" s="63"/>
      <c r="J134" s="143"/>
      <c r="K134" s="143"/>
      <c r="L134" s="143"/>
      <c r="M134" s="143"/>
      <c r="N134" s="143"/>
      <c r="O134" s="143"/>
      <c r="P134" s="144"/>
    </row>
    <row r="135" spans="9:16" s="62" customFormat="1" x14ac:dyDescent="0.25">
      <c r="I135" s="63"/>
      <c r="J135" s="143"/>
      <c r="K135" s="143"/>
      <c r="L135" s="143"/>
      <c r="M135" s="143"/>
      <c r="N135" s="143"/>
      <c r="O135" s="143"/>
      <c r="P135" s="144"/>
    </row>
    <row r="136" spans="9:16" s="62" customFormat="1" x14ac:dyDescent="0.25">
      <c r="I136" s="63"/>
      <c r="J136" s="143"/>
      <c r="K136" s="143"/>
      <c r="L136" s="143"/>
      <c r="M136" s="143"/>
      <c r="N136" s="143"/>
      <c r="O136" s="143"/>
      <c r="P136" s="144"/>
    </row>
    <row r="137" spans="9:16" s="62" customFormat="1" x14ac:dyDescent="0.25">
      <c r="I137" s="63"/>
      <c r="J137" s="143"/>
      <c r="K137" s="143"/>
      <c r="L137" s="143"/>
      <c r="M137" s="143"/>
      <c r="N137" s="143"/>
      <c r="O137" s="143"/>
      <c r="P137" s="144"/>
    </row>
    <row r="138" spans="9:16" s="62" customFormat="1" x14ac:dyDescent="0.25">
      <c r="I138" s="63"/>
      <c r="J138" s="143"/>
      <c r="K138" s="143"/>
      <c r="L138" s="143"/>
      <c r="M138" s="143"/>
      <c r="N138" s="143"/>
      <c r="O138" s="143"/>
      <c r="P138" s="144"/>
    </row>
    <row r="139" spans="9:16" s="62" customFormat="1" x14ac:dyDescent="0.25">
      <c r="I139" s="63"/>
      <c r="J139" s="143"/>
      <c r="K139" s="143"/>
      <c r="L139" s="143"/>
      <c r="M139" s="143"/>
      <c r="N139" s="143"/>
      <c r="O139" s="143"/>
      <c r="P139" s="144"/>
    </row>
    <row r="140" spans="9:16" s="62" customFormat="1" x14ac:dyDescent="0.25">
      <c r="I140" s="63"/>
      <c r="J140" s="143"/>
      <c r="K140" s="143"/>
      <c r="L140" s="143"/>
      <c r="M140" s="143"/>
      <c r="N140" s="143"/>
      <c r="O140" s="143"/>
      <c r="P140" s="144"/>
    </row>
    <row r="141" spans="9:16" s="62" customFormat="1" x14ac:dyDescent="0.25">
      <c r="I141" s="63"/>
      <c r="J141" s="143"/>
      <c r="K141" s="143"/>
      <c r="L141" s="143"/>
      <c r="M141" s="143"/>
      <c r="N141" s="143"/>
      <c r="O141" s="143"/>
      <c r="P141" s="144"/>
    </row>
    <row r="142" spans="9:16" s="62" customFormat="1" x14ac:dyDescent="0.25">
      <c r="I142" s="63"/>
      <c r="J142" s="143"/>
      <c r="K142" s="143"/>
      <c r="L142" s="143"/>
      <c r="M142" s="143"/>
      <c r="N142" s="143"/>
      <c r="O142" s="143"/>
      <c r="P142" s="144"/>
    </row>
    <row r="143" spans="9:16" s="62" customFormat="1" x14ac:dyDescent="0.25">
      <c r="I143" s="63"/>
      <c r="J143" s="143"/>
      <c r="K143" s="143"/>
      <c r="L143" s="143"/>
      <c r="M143" s="143"/>
      <c r="N143" s="143"/>
      <c r="O143" s="143"/>
      <c r="P143" s="144"/>
    </row>
    <row r="144" spans="9:16" s="62" customFormat="1" x14ac:dyDescent="0.25">
      <c r="I144" s="63"/>
      <c r="J144" s="143"/>
      <c r="K144" s="143"/>
      <c r="L144" s="143"/>
      <c r="M144" s="143"/>
      <c r="N144" s="143"/>
      <c r="O144" s="143"/>
      <c r="P144" s="144"/>
    </row>
    <row r="145" spans="9:16" s="62" customFormat="1" x14ac:dyDescent="0.25">
      <c r="I145" s="63"/>
      <c r="J145" s="143"/>
      <c r="K145" s="143"/>
      <c r="L145" s="143"/>
      <c r="M145" s="143"/>
      <c r="N145" s="143"/>
      <c r="O145" s="143"/>
      <c r="P145" s="144"/>
    </row>
    <row r="146" spans="9:16" s="62" customFormat="1" x14ac:dyDescent="0.25">
      <c r="I146" s="63"/>
      <c r="J146" s="143"/>
      <c r="K146" s="143"/>
      <c r="L146" s="143"/>
      <c r="M146" s="143"/>
      <c r="N146" s="143"/>
      <c r="O146" s="143"/>
      <c r="P146" s="144"/>
    </row>
    <row r="147" spans="9:16" s="62" customFormat="1" x14ac:dyDescent="0.25">
      <c r="I147" s="63"/>
      <c r="J147" s="143"/>
      <c r="K147" s="143"/>
      <c r="L147" s="143"/>
      <c r="M147" s="143"/>
      <c r="N147" s="143"/>
      <c r="O147" s="143"/>
      <c r="P147" s="144"/>
    </row>
    <row r="148" spans="9:16" s="62" customFormat="1" x14ac:dyDescent="0.25">
      <c r="I148" s="63"/>
      <c r="J148" s="143"/>
      <c r="K148" s="143"/>
      <c r="L148" s="143"/>
      <c r="M148" s="143"/>
      <c r="N148" s="143"/>
      <c r="O148" s="143"/>
      <c r="P148" s="144"/>
    </row>
    <row r="149" spans="9:16" s="62" customFormat="1" x14ac:dyDescent="0.25">
      <c r="I149" s="63"/>
      <c r="J149" s="143"/>
      <c r="K149" s="143"/>
      <c r="L149" s="143"/>
      <c r="M149" s="143"/>
      <c r="N149" s="143"/>
      <c r="O149" s="143"/>
      <c r="P149" s="144"/>
    </row>
    <row r="150" spans="9:16" s="62" customFormat="1" x14ac:dyDescent="0.25">
      <c r="I150" s="63"/>
      <c r="J150" s="143"/>
      <c r="K150" s="143"/>
      <c r="L150" s="143"/>
      <c r="M150" s="143"/>
      <c r="N150" s="143"/>
      <c r="O150" s="143"/>
      <c r="P150" s="144"/>
    </row>
    <row r="151" spans="9:16" s="62" customFormat="1" x14ac:dyDescent="0.25">
      <c r="I151" s="63"/>
      <c r="J151" s="143"/>
      <c r="K151" s="143"/>
      <c r="L151" s="143"/>
      <c r="M151" s="143"/>
      <c r="N151" s="143"/>
      <c r="O151" s="143"/>
      <c r="P151" s="144"/>
    </row>
    <row r="152" spans="9:16" s="62" customFormat="1" x14ac:dyDescent="0.25">
      <c r="I152" s="63"/>
      <c r="J152" s="143"/>
      <c r="K152" s="143"/>
      <c r="L152" s="143"/>
      <c r="M152" s="143"/>
      <c r="N152" s="143"/>
      <c r="O152" s="143"/>
      <c r="P152" s="144"/>
    </row>
    <row r="153" spans="9:16" s="62" customFormat="1" x14ac:dyDescent="0.25">
      <c r="I153" s="63"/>
      <c r="J153" s="143"/>
      <c r="K153" s="143"/>
      <c r="L153" s="143"/>
      <c r="M153" s="143"/>
      <c r="N153" s="143"/>
      <c r="O153" s="143"/>
      <c r="P153" s="144"/>
    </row>
    <row r="154" spans="9:16" s="62" customFormat="1" x14ac:dyDescent="0.25">
      <c r="I154" s="63"/>
      <c r="J154" s="143"/>
      <c r="K154" s="143"/>
      <c r="L154" s="143"/>
      <c r="M154" s="143"/>
      <c r="N154" s="143"/>
      <c r="O154" s="143"/>
      <c r="P154" s="144"/>
    </row>
    <row r="155" spans="9:16" s="62" customFormat="1" x14ac:dyDescent="0.25">
      <c r="I155" s="63"/>
      <c r="J155" s="143"/>
      <c r="K155" s="143"/>
      <c r="L155" s="143"/>
      <c r="M155" s="143"/>
      <c r="N155" s="143"/>
      <c r="O155" s="143"/>
      <c r="P155" s="144"/>
    </row>
    <row r="156" spans="9:16" s="62" customFormat="1" x14ac:dyDescent="0.25">
      <c r="I156" s="63"/>
      <c r="J156" s="143"/>
      <c r="K156" s="143"/>
      <c r="L156" s="143"/>
      <c r="M156" s="143"/>
      <c r="N156" s="143"/>
      <c r="O156" s="143"/>
      <c r="P156" s="144"/>
    </row>
    <row r="157" spans="9:16" s="62" customFormat="1" x14ac:dyDescent="0.25">
      <c r="I157" s="63"/>
      <c r="J157" s="143"/>
      <c r="K157" s="143"/>
      <c r="L157" s="143"/>
      <c r="M157" s="143"/>
      <c r="N157" s="143"/>
      <c r="O157" s="143"/>
      <c r="P157" s="144"/>
    </row>
    <row r="158" spans="9:16" s="62" customFormat="1" x14ac:dyDescent="0.25">
      <c r="I158" s="63"/>
      <c r="J158" s="143"/>
      <c r="K158" s="143"/>
      <c r="L158" s="143"/>
      <c r="M158" s="143"/>
      <c r="N158" s="143"/>
      <c r="O158" s="143"/>
      <c r="P158" s="144"/>
    </row>
    <row r="159" spans="9:16" s="62" customFormat="1" x14ac:dyDescent="0.25">
      <c r="I159" s="63"/>
      <c r="J159" s="143"/>
      <c r="K159" s="143"/>
      <c r="L159" s="143"/>
      <c r="M159" s="143"/>
      <c r="N159" s="143"/>
      <c r="O159" s="143"/>
      <c r="P159" s="144"/>
    </row>
    <row r="160" spans="9:16" s="62" customFormat="1" x14ac:dyDescent="0.25">
      <c r="I160" s="63"/>
      <c r="J160" s="143"/>
      <c r="K160" s="143"/>
      <c r="L160" s="143"/>
      <c r="M160" s="143"/>
      <c r="N160" s="143"/>
      <c r="O160" s="143"/>
      <c r="P160" s="144"/>
    </row>
    <row r="161" spans="9:16" s="62" customFormat="1" x14ac:dyDescent="0.25">
      <c r="I161" s="63"/>
      <c r="J161" s="143"/>
      <c r="K161" s="143"/>
      <c r="L161" s="143"/>
      <c r="M161" s="143"/>
      <c r="N161" s="143"/>
      <c r="O161" s="143"/>
      <c r="P161" s="144"/>
    </row>
    <row r="162" spans="9:16" s="62" customFormat="1" x14ac:dyDescent="0.25">
      <c r="I162" s="63"/>
      <c r="J162" s="143"/>
      <c r="K162" s="143"/>
      <c r="L162" s="143"/>
      <c r="M162" s="143"/>
      <c r="N162" s="143"/>
      <c r="O162" s="143"/>
      <c r="P162" s="144"/>
    </row>
    <row r="163" spans="9:16" s="62" customFormat="1" x14ac:dyDescent="0.25">
      <c r="I163" s="63"/>
      <c r="J163" s="143"/>
      <c r="K163" s="143"/>
      <c r="L163" s="143"/>
      <c r="M163" s="143"/>
      <c r="N163" s="143"/>
      <c r="O163" s="143"/>
      <c r="P163" s="144"/>
    </row>
    <row r="164" spans="9:16" s="62" customFormat="1" x14ac:dyDescent="0.25">
      <c r="I164" s="63"/>
      <c r="J164" s="143"/>
      <c r="K164" s="143"/>
      <c r="L164" s="143"/>
      <c r="M164" s="143"/>
      <c r="N164" s="143"/>
      <c r="O164" s="143"/>
      <c r="P164" s="144"/>
    </row>
    <row r="165" spans="9:16" s="62" customFormat="1" x14ac:dyDescent="0.25">
      <c r="I165" s="63"/>
      <c r="J165" s="143"/>
      <c r="K165" s="143"/>
      <c r="L165" s="143"/>
      <c r="M165" s="143"/>
      <c r="N165" s="143"/>
      <c r="O165" s="143"/>
      <c r="P165" s="144"/>
    </row>
    <row r="166" spans="9:16" s="62" customFormat="1" x14ac:dyDescent="0.25">
      <c r="I166" s="63"/>
      <c r="J166" s="143"/>
      <c r="K166" s="143"/>
      <c r="L166" s="143"/>
      <c r="M166" s="143"/>
      <c r="N166" s="143"/>
      <c r="O166" s="143"/>
      <c r="P166" s="144"/>
    </row>
    <row r="167" spans="9:16" s="62" customFormat="1" x14ac:dyDescent="0.25">
      <c r="I167" s="63"/>
      <c r="J167" s="143"/>
      <c r="K167" s="143"/>
      <c r="L167" s="143"/>
      <c r="M167" s="143"/>
      <c r="N167" s="143"/>
      <c r="O167" s="143"/>
      <c r="P167" s="144"/>
    </row>
    <row r="168" spans="9:16" s="62" customFormat="1" x14ac:dyDescent="0.25">
      <c r="I168" s="63"/>
      <c r="J168" s="143"/>
      <c r="K168" s="143"/>
      <c r="L168" s="143"/>
      <c r="M168" s="143"/>
      <c r="N168" s="143"/>
      <c r="O168" s="143"/>
      <c r="P168" s="144"/>
    </row>
    <row r="169" spans="9:16" s="62" customFormat="1" x14ac:dyDescent="0.25">
      <c r="I169" s="63"/>
      <c r="J169" s="143"/>
      <c r="K169" s="143"/>
      <c r="L169" s="143"/>
      <c r="M169" s="143"/>
      <c r="N169" s="143"/>
      <c r="O169" s="143"/>
      <c r="P169" s="144"/>
    </row>
    <row r="170" spans="9:16" s="62" customFormat="1" x14ac:dyDescent="0.25">
      <c r="I170" s="63"/>
      <c r="J170" s="143"/>
      <c r="K170" s="143"/>
      <c r="L170" s="143"/>
      <c r="M170" s="143"/>
      <c r="N170" s="143"/>
      <c r="O170" s="143"/>
      <c r="P170" s="144"/>
    </row>
    <row r="171" spans="9:16" s="62" customFormat="1" x14ac:dyDescent="0.25">
      <c r="I171" s="63"/>
      <c r="J171" s="143"/>
      <c r="K171" s="143"/>
      <c r="L171" s="143"/>
      <c r="M171" s="143"/>
      <c r="N171" s="143"/>
      <c r="O171" s="143"/>
      <c r="P171" s="144"/>
    </row>
    <row r="172" spans="9:16" s="62" customFormat="1" x14ac:dyDescent="0.25">
      <c r="I172" s="63"/>
      <c r="J172" s="143"/>
      <c r="K172" s="143"/>
      <c r="L172" s="143"/>
      <c r="M172" s="143"/>
      <c r="N172" s="143"/>
      <c r="O172" s="143"/>
      <c r="P172" s="144"/>
    </row>
    <row r="173" spans="9:16" s="62" customFormat="1" x14ac:dyDescent="0.25">
      <c r="I173" s="63"/>
      <c r="J173" s="143"/>
      <c r="K173" s="143"/>
      <c r="L173" s="143"/>
      <c r="M173" s="143"/>
      <c r="N173" s="143"/>
      <c r="O173" s="143"/>
      <c r="P173" s="144"/>
    </row>
    <row r="174" spans="9:16" s="62" customFormat="1" x14ac:dyDescent="0.25">
      <c r="I174" s="63"/>
      <c r="J174" s="143"/>
      <c r="K174" s="143"/>
      <c r="L174" s="143"/>
      <c r="M174" s="143"/>
      <c r="N174" s="143"/>
      <c r="O174" s="143"/>
      <c r="P174" s="144"/>
    </row>
    <row r="175" spans="9:16" s="62" customFormat="1" x14ac:dyDescent="0.25">
      <c r="I175" s="63"/>
      <c r="J175" s="143"/>
      <c r="K175" s="143"/>
      <c r="L175" s="143"/>
      <c r="M175" s="143"/>
      <c r="N175" s="143"/>
      <c r="O175" s="143"/>
      <c r="P175" s="144"/>
    </row>
    <row r="176" spans="9:16" s="62" customFormat="1" x14ac:dyDescent="0.25">
      <c r="I176" s="63"/>
      <c r="J176" s="143"/>
      <c r="K176" s="143"/>
      <c r="L176" s="143"/>
      <c r="M176" s="143"/>
      <c r="N176" s="143"/>
      <c r="O176" s="143"/>
      <c r="P176" s="144"/>
    </row>
    <row r="177" spans="9:16" s="62" customFormat="1" x14ac:dyDescent="0.25">
      <c r="I177" s="63"/>
      <c r="J177" s="143"/>
      <c r="K177" s="143"/>
      <c r="L177" s="143"/>
      <c r="M177" s="143"/>
      <c r="N177" s="143"/>
      <c r="O177" s="143"/>
      <c r="P177" s="144"/>
    </row>
    <row r="178" spans="9:16" s="62" customFormat="1" x14ac:dyDescent="0.25">
      <c r="I178" s="63"/>
      <c r="J178" s="143"/>
      <c r="K178" s="143"/>
      <c r="L178" s="143"/>
      <c r="M178" s="143"/>
      <c r="N178" s="143"/>
      <c r="O178" s="143"/>
      <c r="P178" s="144"/>
    </row>
    <row r="179" spans="9:16" s="62" customFormat="1" x14ac:dyDescent="0.25">
      <c r="I179" s="63"/>
      <c r="J179" s="143"/>
      <c r="K179" s="143"/>
      <c r="L179" s="143"/>
      <c r="M179" s="143"/>
      <c r="N179" s="143"/>
      <c r="O179" s="143"/>
      <c r="P179" s="144"/>
    </row>
    <row r="180" spans="9:16" s="62" customFormat="1" x14ac:dyDescent="0.25">
      <c r="I180" s="63"/>
      <c r="J180" s="143"/>
      <c r="K180" s="143"/>
      <c r="L180" s="143"/>
      <c r="M180" s="143"/>
      <c r="N180" s="143"/>
      <c r="O180" s="143"/>
      <c r="P180" s="144"/>
    </row>
    <row r="181" spans="9:16" s="62" customFormat="1" x14ac:dyDescent="0.25">
      <c r="I181" s="63"/>
      <c r="J181" s="143"/>
      <c r="K181" s="143"/>
      <c r="L181" s="143"/>
      <c r="M181" s="143"/>
      <c r="N181" s="143"/>
      <c r="O181" s="143"/>
      <c r="P181" s="144"/>
    </row>
    <row r="182" spans="9:16" s="62" customFormat="1" x14ac:dyDescent="0.25">
      <c r="I182" s="63"/>
      <c r="J182" s="143"/>
      <c r="K182" s="143"/>
      <c r="L182" s="143"/>
      <c r="M182" s="143"/>
      <c r="N182" s="143"/>
      <c r="O182" s="143"/>
      <c r="P182" s="144"/>
    </row>
    <row r="183" spans="9:16" s="62" customFormat="1" x14ac:dyDescent="0.25">
      <c r="I183" s="63"/>
      <c r="J183" s="143"/>
      <c r="K183" s="143"/>
      <c r="L183" s="143"/>
      <c r="M183" s="143"/>
      <c r="N183" s="143"/>
      <c r="O183" s="143"/>
      <c r="P183" s="144"/>
    </row>
    <row r="184" spans="9:16" s="62" customFormat="1" x14ac:dyDescent="0.25">
      <c r="I184" s="63"/>
      <c r="J184" s="143"/>
      <c r="K184" s="143"/>
      <c r="L184" s="143"/>
      <c r="M184" s="143"/>
      <c r="N184" s="143"/>
      <c r="O184" s="143"/>
      <c r="P184" s="144"/>
    </row>
    <row r="185" spans="9:16" s="62" customFormat="1" x14ac:dyDescent="0.25">
      <c r="I185" s="63"/>
      <c r="J185" s="143"/>
      <c r="K185" s="143"/>
      <c r="L185" s="143"/>
      <c r="M185" s="143"/>
      <c r="N185" s="143"/>
      <c r="O185" s="143"/>
      <c r="P185" s="144"/>
    </row>
    <row r="186" spans="9:16" s="62" customFormat="1" x14ac:dyDescent="0.25">
      <c r="I186" s="63"/>
      <c r="J186" s="143"/>
      <c r="K186" s="143"/>
      <c r="L186" s="143"/>
      <c r="M186" s="143"/>
      <c r="N186" s="143"/>
      <c r="O186" s="143"/>
      <c r="P186" s="144"/>
    </row>
    <row r="187" spans="9:16" s="62" customFormat="1" x14ac:dyDescent="0.25">
      <c r="I187" s="63"/>
      <c r="J187" s="143"/>
      <c r="K187" s="143"/>
      <c r="L187" s="143"/>
      <c r="M187" s="143"/>
      <c r="N187" s="143"/>
      <c r="O187" s="143"/>
      <c r="P187" s="144"/>
    </row>
    <row r="188" spans="9:16" s="62" customFormat="1" x14ac:dyDescent="0.25">
      <c r="I188" s="63"/>
      <c r="J188" s="143"/>
      <c r="K188" s="143"/>
      <c r="L188" s="143"/>
      <c r="M188" s="143"/>
      <c r="N188" s="143"/>
      <c r="O188" s="143"/>
      <c r="P188" s="144"/>
    </row>
    <row r="189" spans="9:16" s="62" customFormat="1" x14ac:dyDescent="0.25">
      <c r="I189" s="63"/>
      <c r="J189" s="143"/>
      <c r="K189" s="143"/>
      <c r="L189" s="143"/>
      <c r="M189" s="143"/>
      <c r="N189" s="143"/>
      <c r="O189" s="143"/>
      <c r="P189" s="144"/>
    </row>
    <row r="190" spans="9:16" s="62" customFormat="1" x14ac:dyDescent="0.25">
      <c r="I190" s="63"/>
      <c r="J190" s="143"/>
      <c r="K190" s="143"/>
      <c r="L190" s="143"/>
      <c r="M190" s="143"/>
      <c r="N190" s="143"/>
      <c r="O190" s="143"/>
      <c r="P190" s="144"/>
    </row>
    <row r="191" spans="9:16" s="62" customFormat="1" x14ac:dyDescent="0.25">
      <c r="I191" s="63"/>
      <c r="J191" s="143"/>
      <c r="K191" s="143"/>
      <c r="L191" s="143"/>
      <c r="M191" s="143"/>
      <c r="N191" s="143"/>
      <c r="O191" s="143"/>
      <c r="P191" s="144"/>
    </row>
    <row r="192" spans="9:16" s="62" customFormat="1" x14ac:dyDescent="0.25">
      <c r="I192" s="63"/>
      <c r="J192" s="143"/>
      <c r="K192" s="143"/>
      <c r="L192" s="143"/>
      <c r="M192" s="143"/>
      <c r="N192" s="143"/>
      <c r="O192" s="143"/>
      <c r="P192" s="144"/>
    </row>
    <row r="193" spans="9:16" s="62" customFormat="1" x14ac:dyDescent="0.25">
      <c r="I193" s="63"/>
      <c r="J193" s="143"/>
      <c r="K193" s="143"/>
      <c r="L193" s="143"/>
      <c r="M193" s="143"/>
      <c r="N193" s="143"/>
      <c r="O193" s="143"/>
      <c r="P193" s="144"/>
    </row>
    <row r="194" spans="9:16" s="62" customFormat="1" x14ac:dyDescent="0.25">
      <c r="I194" s="63"/>
      <c r="J194" s="143"/>
      <c r="K194" s="143"/>
      <c r="L194" s="143"/>
      <c r="M194" s="143"/>
      <c r="N194" s="143"/>
      <c r="O194" s="143"/>
      <c r="P194" s="144"/>
    </row>
    <row r="195" spans="9:16" s="62" customFormat="1" x14ac:dyDescent="0.25">
      <c r="I195" s="63"/>
      <c r="J195" s="143"/>
      <c r="K195" s="143"/>
      <c r="L195" s="143"/>
      <c r="M195" s="143"/>
      <c r="N195" s="143"/>
      <c r="O195" s="143"/>
      <c r="P195" s="144"/>
    </row>
    <row r="196" spans="9:16" s="62" customFormat="1" x14ac:dyDescent="0.25">
      <c r="I196" s="63"/>
      <c r="J196" s="143"/>
      <c r="K196" s="143"/>
      <c r="L196" s="143"/>
      <c r="M196" s="143"/>
      <c r="N196" s="143"/>
      <c r="O196" s="143"/>
      <c r="P196" s="144"/>
    </row>
    <row r="197" spans="9:16" s="62" customFormat="1" x14ac:dyDescent="0.25">
      <c r="I197" s="63"/>
      <c r="J197" s="143"/>
      <c r="K197" s="143"/>
      <c r="L197" s="143"/>
      <c r="M197" s="143"/>
      <c r="N197" s="143"/>
      <c r="O197" s="143"/>
      <c r="P197" s="144"/>
    </row>
    <row r="198" spans="9:16" s="62" customFormat="1" x14ac:dyDescent="0.25">
      <c r="I198" s="63"/>
      <c r="J198" s="143"/>
      <c r="K198" s="143"/>
      <c r="L198" s="143"/>
      <c r="M198" s="143"/>
      <c r="N198" s="143"/>
      <c r="O198" s="143"/>
      <c r="P198" s="144"/>
    </row>
    <row r="199" spans="9:16" s="62" customFormat="1" x14ac:dyDescent="0.25">
      <c r="I199" s="63"/>
      <c r="J199" s="143"/>
      <c r="K199" s="143"/>
      <c r="L199" s="143"/>
      <c r="M199" s="143"/>
      <c r="N199" s="143"/>
      <c r="O199" s="143"/>
      <c r="P199" s="144"/>
    </row>
    <row r="200" spans="9:16" s="62" customFormat="1" x14ac:dyDescent="0.25">
      <c r="I200" s="63"/>
      <c r="J200" s="143"/>
      <c r="K200" s="143"/>
      <c r="L200" s="143"/>
      <c r="M200" s="143"/>
      <c r="N200" s="143"/>
      <c r="O200" s="143"/>
      <c r="P200" s="144"/>
    </row>
    <row r="201" spans="9:16" s="62" customFormat="1" x14ac:dyDescent="0.25">
      <c r="I201" s="63"/>
      <c r="J201" s="143"/>
      <c r="K201" s="143"/>
      <c r="L201" s="143"/>
      <c r="M201" s="143"/>
      <c r="N201" s="143"/>
      <c r="O201" s="143"/>
      <c r="P201" s="144"/>
    </row>
    <row r="202" spans="9:16" s="62" customFormat="1" x14ac:dyDescent="0.25">
      <c r="I202" s="63"/>
      <c r="J202" s="143"/>
      <c r="K202" s="143"/>
      <c r="L202" s="143"/>
      <c r="M202" s="143"/>
      <c r="N202" s="143"/>
      <c r="O202" s="143"/>
      <c r="P202" s="144"/>
    </row>
    <row r="203" spans="9:16" s="62" customFormat="1" x14ac:dyDescent="0.25">
      <c r="I203" s="63"/>
      <c r="J203" s="143"/>
      <c r="K203" s="143"/>
      <c r="L203" s="143"/>
      <c r="M203" s="143"/>
      <c r="N203" s="143"/>
      <c r="O203" s="143"/>
      <c r="P203" s="144"/>
    </row>
    <row r="204" spans="9:16" s="62" customFormat="1" x14ac:dyDescent="0.25">
      <c r="I204" s="63"/>
      <c r="J204" s="143"/>
      <c r="K204" s="143"/>
      <c r="L204" s="143"/>
      <c r="M204" s="143"/>
      <c r="N204" s="143"/>
      <c r="O204" s="143"/>
      <c r="P204" s="144"/>
    </row>
    <row r="205" spans="9:16" s="62" customFormat="1" x14ac:dyDescent="0.25">
      <c r="I205" s="63"/>
      <c r="J205" s="143"/>
      <c r="K205" s="143"/>
      <c r="L205" s="143"/>
      <c r="M205" s="143"/>
      <c r="N205" s="143"/>
      <c r="O205" s="143"/>
      <c r="P205" s="144"/>
    </row>
    <row r="206" spans="9:16" s="62" customFormat="1" x14ac:dyDescent="0.25">
      <c r="I206" s="63"/>
      <c r="J206" s="143"/>
      <c r="K206" s="143"/>
      <c r="L206" s="143"/>
      <c r="M206" s="143"/>
      <c r="N206" s="143"/>
      <c r="O206" s="143"/>
      <c r="P206" s="144"/>
    </row>
    <row r="207" spans="9:16" s="62" customFormat="1" x14ac:dyDescent="0.25">
      <c r="I207" s="63"/>
      <c r="J207" s="143"/>
      <c r="K207" s="143"/>
      <c r="L207" s="143"/>
      <c r="M207" s="143"/>
      <c r="N207" s="143"/>
      <c r="O207" s="143"/>
      <c r="P207" s="144"/>
    </row>
    <row r="208" spans="9:16" s="62" customFormat="1" x14ac:dyDescent="0.25">
      <c r="I208" s="63"/>
      <c r="J208" s="143"/>
      <c r="K208" s="143"/>
      <c r="L208" s="143"/>
      <c r="M208" s="143"/>
      <c r="N208" s="143"/>
      <c r="O208" s="143"/>
      <c r="P208" s="144"/>
    </row>
    <row r="209" spans="9:16" s="62" customFormat="1" x14ac:dyDescent="0.25">
      <c r="I209" s="63"/>
      <c r="J209" s="143"/>
      <c r="K209" s="143"/>
      <c r="L209" s="143"/>
      <c r="M209" s="143"/>
      <c r="N209" s="143"/>
      <c r="O209" s="143"/>
      <c r="P209" s="144"/>
    </row>
    <row r="210" spans="9:16" s="62" customFormat="1" x14ac:dyDescent="0.25">
      <c r="I210" s="63"/>
      <c r="J210" s="143"/>
      <c r="K210" s="143"/>
      <c r="L210" s="143"/>
      <c r="M210" s="143"/>
      <c r="N210" s="143"/>
      <c r="O210" s="143"/>
      <c r="P210" s="144"/>
    </row>
    <row r="211" spans="9:16" s="62" customFormat="1" x14ac:dyDescent="0.25">
      <c r="I211" s="63"/>
      <c r="J211" s="143"/>
      <c r="K211" s="143"/>
      <c r="L211" s="143"/>
      <c r="M211" s="143"/>
      <c r="N211" s="143"/>
      <c r="O211" s="143"/>
      <c r="P211" s="144"/>
    </row>
    <row r="212" spans="9:16" s="62" customFormat="1" x14ac:dyDescent="0.25">
      <c r="I212" s="63"/>
      <c r="J212" s="143"/>
      <c r="K212" s="143"/>
      <c r="L212" s="143"/>
      <c r="M212" s="143"/>
      <c r="N212" s="143"/>
      <c r="O212" s="143"/>
      <c r="P212" s="144"/>
    </row>
    <row r="213" spans="9:16" s="62" customFormat="1" x14ac:dyDescent="0.25">
      <c r="I213" s="63"/>
      <c r="J213" s="143"/>
      <c r="K213" s="143"/>
      <c r="L213" s="143"/>
      <c r="M213" s="143"/>
      <c r="N213" s="143"/>
      <c r="O213" s="143"/>
      <c r="P213" s="144"/>
    </row>
    <row r="214" spans="9:16" s="62" customFormat="1" x14ac:dyDescent="0.25">
      <c r="I214" s="63"/>
      <c r="J214" s="143"/>
      <c r="K214" s="143"/>
      <c r="L214" s="143"/>
      <c r="M214" s="143"/>
      <c r="N214" s="143"/>
      <c r="O214" s="143"/>
      <c r="P214" s="144"/>
    </row>
    <row r="215" spans="9:16" s="62" customFormat="1" x14ac:dyDescent="0.25">
      <c r="I215" s="63"/>
      <c r="J215" s="143"/>
      <c r="K215" s="143"/>
      <c r="L215" s="143"/>
      <c r="M215" s="143"/>
      <c r="N215" s="143"/>
      <c r="O215" s="143"/>
      <c r="P215" s="144"/>
    </row>
    <row r="216" spans="9:16" s="62" customFormat="1" x14ac:dyDescent="0.25">
      <c r="I216" s="63"/>
      <c r="J216" s="143"/>
      <c r="K216" s="143"/>
      <c r="L216" s="143"/>
      <c r="M216" s="143"/>
      <c r="N216" s="143"/>
      <c r="O216" s="143"/>
      <c r="P216" s="144"/>
    </row>
    <row r="217" spans="9:16" s="62" customFormat="1" x14ac:dyDescent="0.25">
      <c r="I217" s="63"/>
      <c r="J217" s="143"/>
      <c r="K217" s="143"/>
      <c r="L217" s="143"/>
      <c r="M217" s="143"/>
      <c r="N217" s="143"/>
      <c r="O217" s="143"/>
      <c r="P217" s="144"/>
    </row>
    <row r="218" spans="9:16" s="62" customFormat="1" x14ac:dyDescent="0.25">
      <c r="I218" s="63"/>
      <c r="J218" s="143"/>
      <c r="K218" s="143"/>
      <c r="L218" s="143"/>
      <c r="M218" s="143"/>
      <c r="N218" s="143"/>
      <c r="O218" s="143"/>
      <c r="P218" s="144"/>
    </row>
    <row r="219" spans="9:16" s="62" customFormat="1" x14ac:dyDescent="0.25">
      <c r="I219" s="63"/>
      <c r="J219" s="143"/>
      <c r="K219" s="143"/>
      <c r="L219" s="143"/>
      <c r="M219" s="143"/>
      <c r="N219" s="143"/>
      <c r="O219" s="143"/>
      <c r="P219" s="144"/>
    </row>
    <row r="220" spans="9:16" s="62" customFormat="1" x14ac:dyDescent="0.25">
      <c r="I220" s="63"/>
      <c r="J220" s="143"/>
      <c r="K220" s="143"/>
      <c r="L220" s="143"/>
      <c r="M220" s="143"/>
      <c r="N220" s="143"/>
      <c r="O220" s="143"/>
      <c r="P220" s="144"/>
    </row>
    <row r="221" spans="9:16" s="62" customFormat="1" x14ac:dyDescent="0.25">
      <c r="I221" s="63"/>
      <c r="J221" s="143"/>
      <c r="K221" s="143"/>
      <c r="L221" s="143"/>
      <c r="M221" s="143"/>
      <c r="N221" s="143"/>
      <c r="O221" s="143"/>
      <c r="P221" s="144"/>
    </row>
    <row r="222" spans="9:16" s="62" customFormat="1" x14ac:dyDescent="0.25">
      <c r="I222" s="63"/>
      <c r="J222" s="143"/>
      <c r="K222" s="143"/>
      <c r="L222" s="143"/>
      <c r="M222" s="143"/>
      <c r="N222" s="143"/>
      <c r="O222" s="143"/>
      <c r="P222" s="144"/>
    </row>
    <row r="223" spans="9:16" s="62" customFormat="1" x14ac:dyDescent="0.25">
      <c r="I223" s="63"/>
      <c r="J223" s="143"/>
      <c r="K223" s="143"/>
      <c r="L223" s="143"/>
      <c r="M223" s="143"/>
      <c r="N223" s="143"/>
      <c r="O223" s="143"/>
      <c r="P223" s="144"/>
    </row>
    <row r="224" spans="9:16" s="62" customFormat="1" x14ac:dyDescent="0.25">
      <c r="I224" s="63"/>
      <c r="J224" s="143"/>
      <c r="K224" s="143"/>
      <c r="L224" s="143"/>
      <c r="M224" s="143"/>
      <c r="N224" s="143"/>
      <c r="O224" s="143"/>
      <c r="P224" s="144"/>
    </row>
    <row r="225" spans="9:16" s="62" customFormat="1" x14ac:dyDescent="0.25">
      <c r="I225" s="63"/>
      <c r="J225" s="143"/>
      <c r="K225" s="143"/>
      <c r="L225" s="143"/>
      <c r="M225" s="143"/>
      <c r="N225" s="143"/>
      <c r="O225" s="143"/>
      <c r="P225" s="144"/>
    </row>
    <row r="226" spans="9:16" s="62" customFormat="1" x14ac:dyDescent="0.25">
      <c r="I226" s="63"/>
      <c r="J226" s="143"/>
      <c r="K226" s="143"/>
      <c r="L226" s="143"/>
      <c r="M226" s="143"/>
      <c r="N226" s="143"/>
      <c r="O226" s="143"/>
      <c r="P226" s="144"/>
    </row>
    <row r="227" spans="9:16" s="62" customFormat="1" x14ac:dyDescent="0.25">
      <c r="I227" s="63"/>
      <c r="J227" s="143"/>
      <c r="K227" s="143"/>
      <c r="L227" s="143"/>
      <c r="M227" s="143"/>
      <c r="N227" s="143"/>
      <c r="O227" s="143"/>
      <c r="P227" s="144"/>
    </row>
    <row r="228" spans="9:16" s="62" customFormat="1" x14ac:dyDescent="0.25">
      <c r="I228" s="63"/>
      <c r="J228" s="143"/>
      <c r="K228" s="143"/>
      <c r="L228" s="143"/>
      <c r="M228" s="143"/>
      <c r="N228" s="143"/>
      <c r="O228" s="143"/>
      <c r="P228" s="144"/>
    </row>
    <row r="229" spans="9:16" s="62" customFormat="1" x14ac:dyDescent="0.25">
      <c r="I229" s="63"/>
      <c r="J229" s="143"/>
      <c r="K229" s="143"/>
      <c r="L229" s="143"/>
      <c r="M229" s="143"/>
      <c r="N229" s="143"/>
      <c r="O229" s="143"/>
      <c r="P229" s="144"/>
    </row>
    <row r="230" spans="9:16" s="62" customFormat="1" x14ac:dyDescent="0.25">
      <c r="I230" s="63"/>
      <c r="J230" s="143"/>
      <c r="K230" s="143"/>
      <c r="L230" s="143"/>
      <c r="M230" s="143"/>
      <c r="N230" s="143"/>
      <c r="O230" s="143"/>
      <c r="P230" s="144"/>
    </row>
    <row r="231" spans="9:16" s="62" customFormat="1" x14ac:dyDescent="0.25">
      <c r="I231" s="63"/>
      <c r="J231" s="143"/>
      <c r="K231" s="143"/>
      <c r="L231" s="143"/>
      <c r="M231" s="143"/>
      <c r="N231" s="143"/>
      <c r="O231" s="143"/>
      <c r="P231" s="144"/>
    </row>
    <row r="232" spans="9:16" s="62" customFormat="1" x14ac:dyDescent="0.25">
      <c r="I232" s="63"/>
      <c r="J232" s="143"/>
      <c r="K232" s="143"/>
      <c r="L232" s="143"/>
      <c r="M232" s="143"/>
      <c r="N232" s="143"/>
      <c r="O232" s="143"/>
      <c r="P232" s="144"/>
    </row>
    <row r="233" spans="9:16" s="62" customFormat="1" x14ac:dyDescent="0.25">
      <c r="I233" s="63"/>
      <c r="J233" s="143"/>
      <c r="K233" s="143"/>
      <c r="L233" s="143"/>
      <c r="M233" s="143"/>
      <c r="N233" s="143"/>
      <c r="O233" s="143"/>
      <c r="P233" s="144"/>
    </row>
    <row r="234" spans="9:16" s="62" customFormat="1" x14ac:dyDescent="0.25">
      <c r="I234" s="63"/>
      <c r="J234" s="143"/>
      <c r="K234" s="143"/>
      <c r="L234" s="143"/>
      <c r="M234" s="143"/>
      <c r="N234" s="143"/>
      <c r="O234" s="143"/>
      <c r="P234" s="144"/>
    </row>
    <row r="235" spans="9:16" s="62" customFormat="1" x14ac:dyDescent="0.25">
      <c r="I235" s="63"/>
      <c r="J235" s="143"/>
      <c r="K235" s="143"/>
      <c r="L235" s="143"/>
      <c r="M235" s="143"/>
      <c r="N235" s="143"/>
      <c r="O235" s="143"/>
      <c r="P235" s="144"/>
    </row>
    <row r="236" spans="9:16" s="62" customFormat="1" x14ac:dyDescent="0.25">
      <c r="I236" s="63"/>
      <c r="J236" s="143"/>
      <c r="K236" s="143"/>
      <c r="L236" s="143"/>
      <c r="M236" s="143"/>
      <c r="N236" s="143"/>
      <c r="O236" s="143"/>
      <c r="P236" s="144"/>
    </row>
    <row r="237" spans="9:16" s="62" customFormat="1" x14ac:dyDescent="0.25">
      <c r="I237" s="63"/>
      <c r="J237" s="143"/>
      <c r="K237" s="143"/>
      <c r="L237" s="143"/>
      <c r="M237" s="143"/>
      <c r="N237" s="143"/>
      <c r="O237" s="143"/>
      <c r="P237" s="144"/>
    </row>
    <row r="238" spans="9:16" s="62" customFormat="1" x14ac:dyDescent="0.25">
      <c r="I238" s="63"/>
      <c r="J238" s="143"/>
      <c r="K238" s="143"/>
      <c r="L238" s="143"/>
      <c r="M238" s="143"/>
      <c r="N238" s="143"/>
      <c r="O238" s="143"/>
      <c r="P238" s="144"/>
    </row>
    <row r="239" spans="9:16" s="62" customFormat="1" x14ac:dyDescent="0.25">
      <c r="I239" s="63"/>
      <c r="J239" s="143"/>
      <c r="K239" s="143"/>
      <c r="L239" s="143"/>
      <c r="M239" s="143"/>
      <c r="N239" s="143"/>
      <c r="O239" s="143"/>
      <c r="P239" s="144"/>
    </row>
    <row r="240" spans="9:16" s="62" customFormat="1" x14ac:dyDescent="0.25">
      <c r="I240" s="63"/>
      <c r="J240" s="143"/>
      <c r="K240" s="143"/>
      <c r="L240" s="143"/>
      <c r="M240" s="143"/>
      <c r="N240" s="143"/>
      <c r="O240" s="143"/>
      <c r="P240" s="144"/>
    </row>
    <row r="241" spans="9:16" s="62" customFormat="1" x14ac:dyDescent="0.25">
      <c r="I241" s="63"/>
      <c r="J241" s="143"/>
      <c r="K241" s="143"/>
      <c r="L241" s="143"/>
      <c r="M241" s="143"/>
      <c r="N241" s="143"/>
      <c r="O241" s="143"/>
      <c r="P241" s="144"/>
    </row>
    <row r="242" spans="9:16" s="62" customFormat="1" x14ac:dyDescent="0.25">
      <c r="I242" s="63"/>
      <c r="J242" s="143"/>
      <c r="K242" s="143"/>
      <c r="L242" s="143"/>
      <c r="M242" s="143"/>
      <c r="N242" s="143"/>
      <c r="O242" s="143"/>
      <c r="P242" s="144"/>
    </row>
    <row r="243" spans="9:16" s="62" customFormat="1" x14ac:dyDescent="0.25">
      <c r="I243" s="63"/>
      <c r="J243" s="143"/>
      <c r="K243" s="143"/>
      <c r="L243" s="143"/>
      <c r="M243" s="143"/>
      <c r="N243" s="143"/>
      <c r="O243" s="143"/>
      <c r="P243" s="144"/>
    </row>
    <row r="244" spans="9:16" s="62" customFormat="1" x14ac:dyDescent="0.25">
      <c r="I244" s="63"/>
      <c r="J244" s="143"/>
      <c r="K244" s="143"/>
      <c r="L244" s="143"/>
      <c r="M244" s="143"/>
      <c r="N244" s="143"/>
      <c r="O244" s="143"/>
      <c r="P244" s="144"/>
    </row>
    <row r="245" spans="9:16" s="62" customFormat="1" x14ac:dyDescent="0.25">
      <c r="I245" s="63"/>
      <c r="J245" s="143"/>
      <c r="K245" s="143"/>
      <c r="L245" s="143"/>
      <c r="M245" s="143"/>
      <c r="N245" s="143"/>
      <c r="O245" s="143"/>
      <c r="P245" s="144"/>
    </row>
    <row r="246" spans="9:16" s="62" customFormat="1" x14ac:dyDescent="0.25">
      <c r="I246" s="63"/>
      <c r="J246" s="143"/>
      <c r="K246" s="143"/>
      <c r="L246" s="143"/>
      <c r="M246" s="143"/>
      <c r="N246" s="143"/>
      <c r="O246" s="143"/>
      <c r="P246" s="144"/>
    </row>
    <row r="247" spans="9:16" s="62" customFormat="1" x14ac:dyDescent="0.25">
      <c r="I247" s="63"/>
      <c r="J247" s="143"/>
      <c r="K247" s="143"/>
      <c r="L247" s="143"/>
      <c r="M247" s="143"/>
      <c r="N247" s="143"/>
      <c r="O247" s="143"/>
      <c r="P247" s="144"/>
    </row>
    <row r="248" spans="9:16" s="62" customFormat="1" x14ac:dyDescent="0.25">
      <c r="I248" s="63"/>
      <c r="J248" s="143"/>
      <c r="K248" s="143"/>
      <c r="L248" s="143"/>
      <c r="M248" s="143"/>
      <c r="N248" s="143"/>
      <c r="O248" s="143"/>
      <c r="P248" s="144"/>
    </row>
    <row r="249" spans="9:16" s="62" customFormat="1" x14ac:dyDescent="0.25">
      <c r="I249" s="63"/>
      <c r="J249" s="143"/>
      <c r="K249" s="143"/>
      <c r="L249" s="143"/>
      <c r="M249" s="143"/>
      <c r="N249" s="143"/>
      <c r="O249" s="143"/>
      <c r="P249" s="144"/>
    </row>
    <row r="250" spans="9:16" s="62" customFormat="1" x14ac:dyDescent="0.25">
      <c r="I250" s="63"/>
      <c r="J250" s="143"/>
      <c r="K250" s="143"/>
      <c r="L250" s="143"/>
      <c r="M250" s="143"/>
      <c r="N250" s="143"/>
      <c r="O250" s="143"/>
      <c r="P250" s="144"/>
    </row>
    <row r="251" spans="9:16" s="62" customFormat="1" x14ac:dyDescent="0.25">
      <c r="I251" s="63"/>
      <c r="J251" s="143"/>
      <c r="K251" s="143"/>
      <c r="L251" s="143"/>
      <c r="M251" s="143"/>
      <c r="N251" s="143"/>
      <c r="O251" s="143"/>
      <c r="P251" s="144"/>
    </row>
    <row r="252" spans="9:16" s="62" customFormat="1" x14ac:dyDescent="0.25">
      <c r="I252" s="63"/>
      <c r="J252" s="143"/>
      <c r="K252" s="143"/>
      <c r="L252" s="143"/>
      <c r="M252" s="143"/>
      <c r="N252" s="143"/>
      <c r="O252" s="143"/>
      <c r="P252" s="144"/>
    </row>
    <row r="253" spans="9:16" s="62" customFormat="1" x14ac:dyDescent="0.25">
      <c r="I253" s="63"/>
      <c r="J253" s="143"/>
      <c r="K253" s="143"/>
      <c r="L253" s="143"/>
      <c r="M253" s="143"/>
      <c r="N253" s="143"/>
      <c r="O253" s="143"/>
      <c r="P253" s="144"/>
    </row>
    <row r="254" spans="9:16" s="62" customFormat="1" x14ac:dyDescent="0.25">
      <c r="I254" s="63"/>
      <c r="J254" s="143"/>
      <c r="K254" s="143"/>
      <c r="L254" s="143"/>
      <c r="M254" s="143"/>
      <c r="N254" s="143"/>
      <c r="O254" s="143"/>
      <c r="P254" s="144"/>
    </row>
    <row r="255" spans="9:16" s="62" customFormat="1" x14ac:dyDescent="0.25">
      <c r="I255" s="63"/>
      <c r="J255" s="143"/>
      <c r="K255" s="143"/>
      <c r="L255" s="143"/>
      <c r="M255" s="143"/>
      <c r="N255" s="143"/>
      <c r="O255" s="143"/>
      <c r="P255" s="144"/>
    </row>
    <row r="256" spans="9:16" s="62" customFormat="1" x14ac:dyDescent="0.25">
      <c r="I256" s="63"/>
      <c r="J256" s="143"/>
      <c r="K256" s="143"/>
      <c r="L256" s="143"/>
      <c r="M256" s="143"/>
      <c r="N256" s="143"/>
      <c r="O256" s="143"/>
      <c r="P256" s="144"/>
    </row>
    <row r="257" spans="9:16" s="62" customFormat="1" x14ac:dyDescent="0.25">
      <c r="I257" s="63"/>
      <c r="J257" s="143"/>
      <c r="K257" s="143"/>
      <c r="L257" s="143"/>
      <c r="M257" s="143"/>
      <c r="N257" s="143"/>
      <c r="O257" s="143"/>
      <c r="P257" s="144"/>
    </row>
    <row r="258" spans="9:16" s="62" customFormat="1" x14ac:dyDescent="0.25">
      <c r="I258" s="63"/>
      <c r="J258" s="143"/>
      <c r="K258" s="143"/>
      <c r="L258" s="143"/>
      <c r="M258" s="143"/>
      <c r="N258" s="143"/>
      <c r="O258" s="143"/>
      <c r="P258" s="144"/>
    </row>
    <row r="259" spans="9:16" s="62" customFormat="1" x14ac:dyDescent="0.25">
      <c r="I259" s="63"/>
      <c r="J259" s="143"/>
      <c r="K259" s="143"/>
      <c r="L259" s="143"/>
      <c r="M259" s="143"/>
      <c r="N259" s="143"/>
      <c r="O259" s="143"/>
      <c r="P259" s="144"/>
    </row>
    <row r="260" spans="9:16" s="62" customFormat="1" x14ac:dyDescent="0.25">
      <c r="I260" s="63"/>
      <c r="J260" s="143"/>
      <c r="K260" s="143"/>
      <c r="L260" s="143"/>
      <c r="M260" s="143"/>
      <c r="N260" s="143"/>
      <c r="O260" s="143"/>
      <c r="P260" s="144"/>
    </row>
    <row r="261" spans="9:16" s="62" customFormat="1" x14ac:dyDescent="0.25">
      <c r="I261" s="63"/>
      <c r="J261" s="143"/>
      <c r="K261" s="143"/>
      <c r="L261" s="143"/>
      <c r="M261" s="143"/>
      <c r="N261" s="143"/>
      <c r="O261" s="143"/>
      <c r="P261" s="144"/>
    </row>
    <row r="262" spans="9:16" s="62" customFormat="1" x14ac:dyDescent="0.25">
      <c r="I262" s="63"/>
      <c r="J262" s="143"/>
      <c r="K262" s="143"/>
      <c r="L262" s="143"/>
      <c r="M262" s="143"/>
      <c r="N262" s="143"/>
      <c r="O262" s="143"/>
      <c r="P262" s="144"/>
    </row>
    <row r="263" spans="9:16" s="62" customFormat="1" x14ac:dyDescent="0.25">
      <c r="I263" s="63"/>
      <c r="J263" s="143"/>
      <c r="K263" s="143"/>
      <c r="L263" s="143"/>
      <c r="M263" s="143"/>
      <c r="N263" s="143"/>
      <c r="O263" s="143"/>
      <c r="P263" s="144"/>
    </row>
    <row r="264" spans="9:16" s="62" customFormat="1" x14ac:dyDescent="0.25">
      <c r="I264" s="63"/>
      <c r="J264" s="143"/>
      <c r="K264" s="143"/>
      <c r="L264" s="143"/>
      <c r="M264" s="143"/>
      <c r="N264" s="143"/>
      <c r="O264" s="143"/>
      <c r="P264" s="144"/>
    </row>
    <row r="265" spans="9:16" s="62" customFormat="1" x14ac:dyDescent="0.25">
      <c r="I265" s="63"/>
      <c r="J265" s="143"/>
      <c r="K265" s="143"/>
      <c r="L265" s="143"/>
      <c r="M265" s="143"/>
      <c r="N265" s="143"/>
      <c r="O265" s="143"/>
      <c r="P265" s="144"/>
    </row>
    <row r="266" spans="9:16" s="62" customFormat="1" x14ac:dyDescent="0.25">
      <c r="I266" s="63"/>
      <c r="J266" s="143"/>
      <c r="K266" s="143"/>
      <c r="L266" s="143"/>
      <c r="M266" s="143"/>
      <c r="N266" s="143"/>
      <c r="O266" s="143"/>
      <c r="P266" s="144"/>
    </row>
    <row r="267" spans="9:16" s="62" customFormat="1" x14ac:dyDescent="0.25">
      <c r="I267" s="63"/>
      <c r="J267" s="143"/>
      <c r="K267" s="143"/>
      <c r="L267" s="143"/>
      <c r="M267" s="143"/>
      <c r="N267" s="143"/>
      <c r="O267" s="143"/>
      <c r="P267" s="144"/>
    </row>
    <row r="268" spans="9:16" s="62" customFormat="1" x14ac:dyDescent="0.25">
      <c r="I268" s="63"/>
      <c r="J268" s="143"/>
      <c r="K268" s="143"/>
      <c r="L268" s="143"/>
      <c r="M268" s="143"/>
      <c r="N268" s="143"/>
      <c r="O268" s="143"/>
      <c r="P268" s="144"/>
    </row>
    <row r="269" spans="9:16" s="62" customFormat="1" x14ac:dyDescent="0.25">
      <c r="I269" s="63"/>
      <c r="J269" s="143"/>
      <c r="K269" s="143"/>
      <c r="L269" s="143"/>
      <c r="M269" s="143"/>
      <c r="N269" s="143"/>
      <c r="O269" s="143"/>
      <c r="P269" s="144"/>
    </row>
    <row r="270" spans="9:16" s="62" customFormat="1" x14ac:dyDescent="0.25">
      <c r="I270" s="63"/>
      <c r="J270" s="143"/>
      <c r="K270" s="143"/>
      <c r="L270" s="143"/>
      <c r="M270" s="143"/>
      <c r="N270" s="143"/>
      <c r="O270" s="143"/>
      <c r="P270" s="144"/>
    </row>
    <row r="271" spans="9:16" s="62" customFormat="1" x14ac:dyDescent="0.25">
      <c r="I271" s="63"/>
      <c r="J271" s="143"/>
      <c r="K271" s="143"/>
      <c r="L271" s="143"/>
      <c r="M271" s="143"/>
      <c r="N271" s="143"/>
      <c r="O271" s="143"/>
      <c r="P271" s="144"/>
    </row>
    <row r="272" spans="9:16" s="62" customFormat="1" x14ac:dyDescent="0.25">
      <c r="I272" s="63"/>
      <c r="J272" s="143"/>
      <c r="K272" s="143"/>
      <c r="L272" s="143"/>
      <c r="M272" s="143"/>
      <c r="N272" s="143"/>
      <c r="O272" s="143"/>
      <c r="P272" s="144"/>
    </row>
    <row r="273" spans="9:16" s="62" customFormat="1" x14ac:dyDescent="0.25">
      <c r="I273" s="63"/>
      <c r="J273" s="143"/>
      <c r="K273" s="143"/>
      <c r="L273" s="143"/>
      <c r="M273" s="143"/>
      <c r="N273" s="143"/>
      <c r="O273" s="143"/>
      <c r="P273" s="144"/>
    </row>
    <row r="274" spans="9:16" s="62" customFormat="1" x14ac:dyDescent="0.25">
      <c r="I274" s="63"/>
      <c r="J274" s="143"/>
      <c r="K274" s="143"/>
      <c r="L274" s="143"/>
      <c r="M274" s="143"/>
      <c r="N274" s="143"/>
      <c r="O274" s="143"/>
      <c r="P274" s="144"/>
    </row>
    <row r="275" spans="9:16" s="62" customFormat="1" x14ac:dyDescent="0.25">
      <c r="I275" s="63"/>
      <c r="J275" s="143"/>
      <c r="K275" s="143"/>
      <c r="L275" s="143"/>
      <c r="M275" s="143"/>
      <c r="N275" s="143"/>
      <c r="O275" s="143"/>
      <c r="P275" s="144"/>
    </row>
    <row r="276" spans="9:16" s="62" customFormat="1" x14ac:dyDescent="0.25">
      <c r="I276" s="63"/>
      <c r="J276" s="143"/>
      <c r="K276" s="143"/>
      <c r="L276" s="143"/>
      <c r="M276" s="143"/>
      <c r="N276" s="143"/>
      <c r="O276" s="143"/>
      <c r="P276" s="144"/>
    </row>
    <row r="277" spans="9:16" s="62" customFormat="1" x14ac:dyDescent="0.25">
      <c r="I277" s="63"/>
      <c r="J277" s="143"/>
      <c r="K277" s="143"/>
      <c r="L277" s="143"/>
      <c r="M277" s="143"/>
      <c r="N277" s="143"/>
      <c r="O277" s="143"/>
      <c r="P277" s="144"/>
    </row>
    <row r="278" spans="9:16" s="62" customFormat="1" x14ac:dyDescent="0.25">
      <c r="I278" s="63"/>
      <c r="J278" s="143"/>
      <c r="K278" s="143"/>
      <c r="L278" s="143"/>
      <c r="M278" s="143"/>
      <c r="N278" s="143"/>
      <c r="O278" s="143"/>
      <c r="P278" s="144"/>
    </row>
    <row r="279" spans="9:16" s="62" customFormat="1" x14ac:dyDescent="0.25">
      <c r="I279" s="63"/>
      <c r="J279" s="143"/>
      <c r="K279" s="143"/>
      <c r="L279" s="143"/>
      <c r="M279" s="143"/>
      <c r="N279" s="143"/>
      <c r="O279" s="143"/>
      <c r="P279" s="144"/>
    </row>
    <row r="280" spans="9:16" s="62" customFormat="1" x14ac:dyDescent="0.25">
      <c r="I280" s="63"/>
      <c r="J280" s="143"/>
      <c r="K280" s="143"/>
      <c r="L280" s="143"/>
      <c r="M280" s="143"/>
      <c r="N280" s="143"/>
      <c r="O280" s="143"/>
      <c r="P280" s="144"/>
    </row>
    <row r="281" spans="9:16" s="62" customFormat="1" x14ac:dyDescent="0.25">
      <c r="I281" s="63"/>
      <c r="J281" s="143"/>
      <c r="K281" s="143"/>
      <c r="L281" s="143"/>
      <c r="M281" s="143"/>
      <c r="N281" s="143"/>
      <c r="O281" s="143"/>
      <c r="P281" s="144"/>
    </row>
    <row r="282" spans="9:16" s="62" customFormat="1" x14ac:dyDescent="0.25">
      <c r="I282" s="63"/>
      <c r="J282" s="143"/>
      <c r="K282" s="143"/>
      <c r="L282" s="143"/>
      <c r="M282" s="143"/>
      <c r="N282" s="143"/>
      <c r="O282" s="143"/>
      <c r="P282" s="144"/>
    </row>
    <row r="283" spans="9:16" s="62" customFormat="1" x14ac:dyDescent="0.25">
      <c r="I283" s="63"/>
      <c r="J283" s="143"/>
      <c r="K283" s="143"/>
      <c r="L283" s="143"/>
      <c r="M283" s="143"/>
      <c r="N283" s="143"/>
      <c r="O283" s="143"/>
      <c r="P283" s="144"/>
    </row>
    <row r="284" spans="9:16" s="62" customFormat="1" x14ac:dyDescent="0.25">
      <c r="I284" s="63"/>
      <c r="J284" s="143"/>
      <c r="K284" s="143"/>
      <c r="L284" s="143"/>
      <c r="M284" s="143"/>
      <c r="N284" s="143"/>
      <c r="O284" s="143"/>
      <c r="P284" s="144"/>
    </row>
    <row r="285" spans="9:16" s="62" customFormat="1" x14ac:dyDescent="0.25">
      <c r="I285" s="63"/>
      <c r="J285" s="143"/>
      <c r="K285" s="143"/>
      <c r="L285" s="143"/>
      <c r="M285" s="143"/>
      <c r="N285" s="143"/>
      <c r="O285" s="143"/>
      <c r="P285" s="144"/>
    </row>
    <row r="286" spans="9:16" s="62" customFormat="1" x14ac:dyDescent="0.25">
      <c r="I286" s="63"/>
      <c r="J286" s="143"/>
      <c r="K286" s="143"/>
      <c r="L286" s="143"/>
      <c r="M286" s="143"/>
      <c r="N286" s="143"/>
      <c r="O286" s="143"/>
      <c r="P286" s="144"/>
    </row>
    <row r="287" spans="9:16" s="62" customFormat="1" x14ac:dyDescent="0.25">
      <c r="I287" s="63"/>
      <c r="J287" s="143"/>
      <c r="K287" s="143"/>
      <c r="L287" s="143"/>
      <c r="M287" s="143"/>
      <c r="N287" s="143"/>
      <c r="O287" s="143"/>
      <c r="P287" s="144"/>
    </row>
    <row r="288" spans="9:16" s="62" customFormat="1" x14ac:dyDescent="0.25">
      <c r="I288" s="63"/>
      <c r="J288" s="143"/>
      <c r="K288" s="143"/>
      <c r="L288" s="143"/>
      <c r="M288" s="143"/>
      <c r="N288" s="143"/>
      <c r="O288" s="143"/>
      <c r="P288" s="144"/>
    </row>
    <row r="289" spans="9:16" s="62" customFormat="1" x14ac:dyDescent="0.25">
      <c r="I289" s="63"/>
      <c r="J289" s="143"/>
      <c r="K289" s="143"/>
      <c r="L289" s="143"/>
      <c r="M289" s="143"/>
      <c r="N289" s="143"/>
      <c r="O289" s="143"/>
      <c r="P289" s="144"/>
    </row>
    <row r="290" spans="9:16" s="62" customFormat="1" x14ac:dyDescent="0.25">
      <c r="I290" s="63"/>
      <c r="J290" s="143"/>
      <c r="K290" s="143"/>
      <c r="L290" s="143"/>
      <c r="M290" s="143"/>
      <c r="N290" s="143"/>
      <c r="O290" s="143"/>
      <c r="P290" s="144"/>
    </row>
    <row r="291" spans="9:16" s="62" customFormat="1" x14ac:dyDescent="0.25">
      <c r="I291" s="63"/>
      <c r="J291" s="143"/>
      <c r="K291" s="143"/>
      <c r="L291" s="143"/>
      <c r="M291" s="143"/>
      <c r="N291" s="143"/>
      <c r="O291" s="143"/>
      <c r="P291" s="144"/>
    </row>
    <row r="292" spans="9:16" s="62" customFormat="1" x14ac:dyDescent="0.25">
      <c r="I292" s="63"/>
      <c r="J292" s="143"/>
      <c r="K292" s="143"/>
      <c r="L292" s="143"/>
      <c r="M292" s="143"/>
      <c r="N292" s="143"/>
      <c r="O292" s="143"/>
      <c r="P292" s="144"/>
    </row>
    <row r="293" spans="9:16" s="62" customFormat="1" x14ac:dyDescent="0.25">
      <c r="I293" s="63"/>
      <c r="J293" s="143"/>
      <c r="K293" s="143"/>
      <c r="L293" s="143"/>
      <c r="M293" s="143"/>
      <c r="N293" s="143"/>
      <c r="O293" s="143"/>
      <c r="P293" s="144"/>
    </row>
    <row r="294" spans="9:16" s="62" customFormat="1" x14ac:dyDescent="0.25">
      <c r="I294" s="63"/>
      <c r="J294" s="143"/>
      <c r="K294" s="143"/>
      <c r="L294" s="143"/>
      <c r="M294" s="143"/>
      <c r="N294" s="143"/>
      <c r="O294" s="143"/>
      <c r="P294" s="144"/>
    </row>
    <row r="295" spans="9:16" s="62" customFormat="1" x14ac:dyDescent="0.25">
      <c r="I295" s="63"/>
      <c r="J295" s="143"/>
      <c r="K295" s="143"/>
      <c r="L295" s="143"/>
      <c r="M295" s="143"/>
      <c r="N295" s="143"/>
      <c r="O295" s="143"/>
      <c r="P295" s="144"/>
    </row>
    <row r="296" spans="9:16" s="62" customFormat="1" x14ac:dyDescent="0.25">
      <c r="I296" s="63"/>
      <c r="J296" s="143"/>
      <c r="K296" s="143"/>
      <c r="L296" s="143"/>
      <c r="M296" s="143"/>
      <c r="N296" s="143"/>
      <c r="O296" s="143"/>
      <c r="P296" s="144"/>
    </row>
    <row r="297" spans="9:16" s="62" customFormat="1" x14ac:dyDescent="0.25">
      <c r="I297" s="63"/>
      <c r="J297" s="143"/>
      <c r="K297" s="143"/>
      <c r="L297" s="143"/>
      <c r="M297" s="143"/>
      <c r="N297" s="143"/>
      <c r="O297" s="143"/>
      <c r="P297" s="144"/>
    </row>
    <row r="298" spans="9:16" s="62" customFormat="1" x14ac:dyDescent="0.25">
      <c r="I298" s="63"/>
      <c r="J298" s="143"/>
      <c r="K298" s="143"/>
      <c r="L298" s="143"/>
      <c r="M298" s="143"/>
      <c r="N298" s="143"/>
      <c r="O298" s="143"/>
      <c r="P298" s="144"/>
    </row>
    <row r="299" spans="9:16" s="62" customFormat="1" x14ac:dyDescent="0.25">
      <c r="I299" s="63"/>
      <c r="J299" s="143"/>
      <c r="K299" s="143"/>
      <c r="L299" s="143"/>
      <c r="M299" s="143"/>
      <c r="N299" s="143"/>
      <c r="O299" s="143"/>
      <c r="P299" s="144"/>
    </row>
    <row r="300" spans="9:16" s="62" customFormat="1" x14ac:dyDescent="0.25">
      <c r="I300" s="63"/>
      <c r="J300" s="143"/>
      <c r="K300" s="143"/>
      <c r="L300" s="143"/>
      <c r="M300" s="143"/>
      <c r="N300" s="143"/>
      <c r="O300" s="143"/>
      <c r="P300" s="144"/>
    </row>
    <row r="301" spans="9:16" s="62" customFormat="1" x14ac:dyDescent="0.25">
      <c r="I301" s="63"/>
      <c r="J301" s="143"/>
      <c r="K301" s="143"/>
      <c r="L301" s="143"/>
      <c r="M301" s="143"/>
      <c r="N301" s="143"/>
      <c r="O301" s="143"/>
      <c r="P301" s="144"/>
    </row>
    <row r="302" spans="9:16" s="62" customFormat="1" x14ac:dyDescent="0.25">
      <c r="I302" s="63"/>
      <c r="J302" s="143"/>
      <c r="K302" s="143"/>
      <c r="L302" s="143"/>
      <c r="M302" s="143"/>
      <c r="N302" s="143"/>
      <c r="O302" s="143"/>
      <c r="P302" s="144"/>
    </row>
    <row r="303" spans="9:16" s="62" customFormat="1" x14ac:dyDescent="0.25">
      <c r="I303" s="63"/>
      <c r="J303" s="143"/>
      <c r="K303" s="143"/>
      <c r="L303" s="143"/>
      <c r="M303" s="143"/>
      <c r="N303" s="143"/>
      <c r="O303" s="143"/>
      <c r="P303" s="144"/>
    </row>
    <row r="304" spans="9:16" s="62" customFormat="1" x14ac:dyDescent="0.25">
      <c r="I304" s="63"/>
      <c r="J304" s="143"/>
      <c r="K304" s="143"/>
      <c r="L304" s="143"/>
      <c r="M304" s="143"/>
      <c r="N304" s="143"/>
      <c r="O304" s="143"/>
      <c r="P304" s="144"/>
    </row>
    <row r="305" spans="9:16" s="62" customFormat="1" x14ac:dyDescent="0.25">
      <c r="I305" s="63"/>
      <c r="J305" s="143"/>
      <c r="K305" s="143"/>
      <c r="L305" s="143"/>
      <c r="M305" s="143"/>
      <c r="N305" s="143"/>
      <c r="O305" s="143"/>
      <c r="P305" s="144"/>
    </row>
    <row r="306" spans="9:16" s="62" customFormat="1" x14ac:dyDescent="0.25">
      <c r="I306" s="63"/>
      <c r="J306" s="143"/>
      <c r="K306" s="143"/>
      <c r="L306" s="143"/>
      <c r="M306" s="143"/>
      <c r="N306" s="143"/>
      <c r="O306" s="143"/>
      <c r="P306" s="144"/>
    </row>
    <row r="307" spans="9:16" s="62" customFormat="1" x14ac:dyDescent="0.25">
      <c r="I307" s="63"/>
      <c r="J307" s="143"/>
      <c r="K307" s="143"/>
      <c r="L307" s="143"/>
      <c r="M307" s="143"/>
      <c r="N307" s="143"/>
      <c r="O307" s="143"/>
      <c r="P307" s="144"/>
    </row>
    <row r="308" spans="9:16" s="62" customFormat="1" x14ac:dyDescent="0.25">
      <c r="I308" s="63"/>
      <c r="J308" s="143"/>
      <c r="K308" s="143"/>
      <c r="L308" s="143"/>
      <c r="M308" s="143"/>
      <c r="N308" s="143"/>
      <c r="O308" s="143"/>
      <c r="P308" s="144"/>
    </row>
    <row r="309" spans="9:16" s="62" customFormat="1" x14ac:dyDescent="0.25">
      <c r="I309" s="63"/>
      <c r="J309" s="143"/>
      <c r="K309" s="143"/>
      <c r="L309" s="143"/>
      <c r="M309" s="143"/>
      <c r="N309" s="143"/>
      <c r="O309" s="143"/>
      <c r="P309" s="144"/>
    </row>
    <row r="310" spans="9:16" s="62" customFormat="1" x14ac:dyDescent="0.25">
      <c r="I310" s="63"/>
      <c r="J310" s="143"/>
      <c r="K310" s="143"/>
      <c r="L310" s="143"/>
      <c r="M310" s="143"/>
      <c r="N310" s="143"/>
      <c r="O310" s="143"/>
      <c r="P310" s="144"/>
    </row>
    <row r="311" spans="9:16" s="62" customFormat="1" x14ac:dyDescent="0.25">
      <c r="I311" s="63"/>
      <c r="J311" s="143"/>
      <c r="K311" s="143"/>
      <c r="L311" s="143"/>
      <c r="M311" s="143"/>
      <c r="N311" s="143"/>
      <c r="O311" s="143"/>
      <c r="P311" s="144"/>
    </row>
    <row r="312" spans="9:16" s="62" customFormat="1" x14ac:dyDescent="0.25">
      <c r="I312" s="63"/>
      <c r="J312" s="143"/>
      <c r="K312" s="143"/>
      <c r="L312" s="143"/>
      <c r="M312" s="143"/>
      <c r="N312" s="143"/>
      <c r="O312" s="143"/>
      <c r="P312" s="144"/>
    </row>
    <row r="313" spans="9:16" s="62" customFormat="1" x14ac:dyDescent="0.25">
      <c r="I313" s="63"/>
      <c r="J313" s="143"/>
      <c r="K313" s="143"/>
      <c r="L313" s="143"/>
      <c r="M313" s="143"/>
      <c r="N313" s="143"/>
      <c r="O313" s="143"/>
      <c r="P313" s="144"/>
    </row>
    <row r="314" spans="9:16" s="62" customFormat="1" x14ac:dyDescent="0.25">
      <c r="I314" s="63"/>
      <c r="J314" s="143"/>
      <c r="K314" s="143"/>
      <c r="L314" s="143"/>
      <c r="M314" s="143"/>
      <c r="N314" s="143"/>
      <c r="O314" s="143"/>
      <c r="P314" s="144"/>
    </row>
    <row r="315" spans="9:16" s="62" customFormat="1" x14ac:dyDescent="0.25">
      <c r="I315" s="63"/>
      <c r="J315" s="143"/>
      <c r="K315" s="143"/>
      <c r="L315" s="143"/>
      <c r="M315" s="143"/>
      <c r="N315" s="143"/>
      <c r="O315" s="143"/>
      <c r="P315" s="144"/>
    </row>
    <row r="316" spans="9:16" s="62" customFormat="1" x14ac:dyDescent="0.25">
      <c r="I316" s="63"/>
      <c r="J316" s="143"/>
      <c r="K316" s="143"/>
      <c r="L316" s="143"/>
      <c r="M316" s="143"/>
      <c r="N316" s="143"/>
      <c r="O316" s="143"/>
      <c r="P316" s="144"/>
    </row>
    <row r="317" spans="9:16" s="62" customFormat="1" x14ac:dyDescent="0.25">
      <c r="I317" s="63"/>
      <c r="J317" s="143"/>
      <c r="K317" s="143"/>
      <c r="L317" s="143"/>
      <c r="M317" s="143"/>
      <c r="N317" s="143"/>
      <c r="O317" s="143"/>
      <c r="P317" s="144"/>
    </row>
    <row r="318" spans="9:16" s="62" customFormat="1" x14ac:dyDescent="0.25">
      <c r="I318" s="63"/>
      <c r="J318" s="143"/>
      <c r="K318" s="143"/>
      <c r="L318" s="143"/>
      <c r="M318" s="143"/>
      <c r="N318" s="143"/>
      <c r="O318" s="143"/>
      <c r="P318" s="144"/>
    </row>
    <row r="319" spans="9:16" s="62" customFormat="1" x14ac:dyDescent="0.25">
      <c r="I319" s="63"/>
      <c r="J319" s="143"/>
      <c r="K319" s="143"/>
      <c r="L319" s="143"/>
      <c r="M319" s="143"/>
      <c r="N319" s="143"/>
      <c r="O319" s="143"/>
      <c r="P319" s="144"/>
    </row>
    <row r="320" spans="9:16" s="62" customFormat="1" x14ac:dyDescent="0.25">
      <c r="I320" s="63"/>
      <c r="J320" s="143"/>
      <c r="K320" s="143"/>
      <c r="L320" s="143"/>
      <c r="M320" s="143"/>
      <c r="N320" s="143"/>
      <c r="O320" s="143"/>
      <c r="P320" s="144"/>
    </row>
    <row r="321" spans="9:16" s="62" customFormat="1" x14ac:dyDescent="0.25">
      <c r="I321" s="63"/>
      <c r="J321" s="143"/>
      <c r="K321" s="143"/>
      <c r="L321" s="143"/>
      <c r="M321" s="143"/>
      <c r="N321" s="143"/>
      <c r="O321" s="143"/>
      <c r="P321" s="144"/>
    </row>
    <row r="322" spans="9:16" s="62" customFormat="1" x14ac:dyDescent="0.25">
      <c r="I322" s="63"/>
      <c r="J322" s="143"/>
      <c r="K322" s="143"/>
      <c r="L322" s="143"/>
      <c r="M322" s="143"/>
      <c r="N322" s="143"/>
      <c r="O322" s="143"/>
      <c r="P322" s="144"/>
    </row>
    <row r="323" spans="9:16" s="62" customFormat="1" x14ac:dyDescent="0.25">
      <c r="I323" s="63"/>
      <c r="J323" s="143"/>
      <c r="K323" s="143"/>
      <c r="L323" s="143"/>
      <c r="M323" s="143"/>
      <c r="N323" s="143"/>
      <c r="O323" s="143"/>
      <c r="P323" s="144"/>
    </row>
    <row r="324" spans="9:16" s="62" customFormat="1" x14ac:dyDescent="0.25">
      <c r="I324" s="63"/>
      <c r="J324" s="143"/>
      <c r="K324" s="143"/>
      <c r="L324" s="143"/>
      <c r="M324" s="143"/>
      <c r="N324" s="143"/>
      <c r="O324" s="143"/>
      <c r="P324" s="144"/>
    </row>
    <row r="325" spans="9:16" s="62" customFormat="1" x14ac:dyDescent="0.25">
      <c r="I325" s="63"/>
      <c r="J325" s="143"/>
      <c r="K325" s="143"/>
      <c r="L325" s="143"/>
      <c r="M325" s="143"/>
      <c r="N325" s="143"/>
      <c r="O325" s="143"/>
      <c r="P325" s="144"/>
    </row>
    <row r="326" spans="9:16" s="62" customFormat="1" x14ac:dyDescent="0.25">
      <c r="I326" s="63"/>
      <c r="J326" s="143"/>
      <c r="K326" s="143"/>
      <c r="L326" s="143"/>
      <c r="M326" s="143"/>
      <c r="N326" s="143"/>
      <c r="O326" s="143"/>
      <c r="P326" s="144"/>
    </row>
    <row r="327" spans="9:16" s="62" customFormat="1" x14ac:dyDescent="0.25">
      <c r="I327" s="63"/>
      <c r="J327" s="143"/>
      <c r="K327" s="143"/>
      <c r="L327" s="143"/>
      <c r="M327" s="143"/>
      <c r="N327" s="143"/>
      <c r="O327" s="143"/>
      <c r="P327" s="144"/>
    </row>
    <row r="328" spans="9:16" s="62" customFormat="1" x14ac:dyDescent="0.25">
      <c r="I328" s="63"/>
      <c r="J328" s="143"/>
      <c r="K328" s="143"/>
      <c r="L328" s="143"/>
      <c r="M328" s="143"/>
      <c r="N328" s="143"/>
      <c r="O328" s="143"/>
      <c r="P328" s="144"/>
    </row>
    <row r="329" spans="9:16" s="62" customFormat="1" x14ac:dyDescent="0.25">
      <c r="I329" s="63"/>
      <c r="J329" s="143"/>
      <c r="K329" s="143"/>
      <c r="L329" s="143"/>
      <c r="M329" s="143"/>
      <c r="N329" s="143"/>
      <c r="O329" s="143"/>
      <c r="P329" s="144"/>
    </row>
    <row r="330" spans="9:16" s="62" customFormat="1" x14ac:dyDescent="0.25">
      <c r="I330" s="63"/>
      <c r="J330" s="143"/>
      <c r="K330" s="143"/>
      <c r="L330" s="143"/>
      <c r="M330" s="143"/>
      <c r="N330" s="143"/>
      <c r="O330" s="143"/>
      <c r="P330" s="144"/>
    </row>
    <row r="331" spans="9:16" s="62" customFormat="1" x14ac:dyDescent="0.25">
      <c r="I331" s="63"/>
      <c r="J331" s="143"/>
      <c r="K331" s="143"/>
      <c r="L331" s="143"/>
      <c r="M331" s="143"/>
      <c r="N331" s="143"/>
      <c r="O331" s="143"/>
      <c r="P331" s="144"/>
    </row>
    <row r="332" spans="9:16" s="62" customFormat="1" x14ac:dyDescent="0.25">
      <c r="I332" s="63"/>
      <c r="J332" s="143"/>
      <c r="K332" s="143"/>
      <c r="L332" s="143"/>
      <c r="M332" s="143"/>
      <c r="N332" s="143"/>
      <c r="O332" s="143"/>
      <c r="P332" s="144"/>
    </row>
    <row r="333" spans="9:16" s="62" customFormat="1" x14ac:dyDescent="0.25">
      <c r="I333" s="63"/>
      <c r="J333" s="143"/>
      <c r="K333" s="143"/>
      <c r="L333" s="143"/>
      <c r="M333" s="143"/>
      <c r="N333" s="143"/>
      <c r="O333" s="143"/>
      <c r="P333" s="144"/>
    </row>
    <row r="334" spans="9:16" s="62" customFormat="1" x14ac:dyDescent="0.25">
      <c r="I334" s="63"/>
      <c r="J334" s="143"/>
      <c r="K334" s="143"/>
      <c r="L334" s="143"/>
      <c r="M334" s="143"/>
      <c r="N334" s="143"/>
      <c r="O334" s="143"/>
      <c r="P334" s="144"/>
    </row>
    <row r="335" spans="9:16" s="62" customFormat="1" x14ac:dyDescent="0.25">
      <c r="I335" s="63"/>
      <c r="J335" s="143"/>
      <c r="K335" s="143"/>
      <c r="L335" s="143"/>
      <c r="M335" s="143"/>
      <c r="N335" s="143"/>
      <c r="O335" s="143"/>
      <c r="P335" s="144"/>
    </row>
    <row r="336" spans="9:16" s="62" customFormat="1" x14ac:dyDescent="0.25">
      <c r="I336" s="63"/>
      <c r="J336" s="143"/>
      <c r="K336" s="143"/>
      <c r="L336" s="143"/>
      <c r="M336" s="143"/>
      <c r="N336" s="143"/>
      <c r="O336" s="143"/>
      <c r="P336" s="144"/>
    </row>
    <row r="337" spans="9:16" s="62" customFormat="1" x14ac:dyDescent="0.25">
      <c r="I337" s="63"/>
      <c r="J337" s="143"/>
      <c r="K337" s="143"/>
      <c r="L337" s="143"/>
      <c r="M337" s="143"/>
      <c r="N337" s="143"/>
      <c r="O337" s="143"/>
      <c r="P337" s="144"/>
    </row>
    <row r="338" spans="9:16" s="62" customFormat="1" x14ac:dyDescent="0.25">
      <c r="I338" s="63"/>
      <c r="J338" s="143"/>
      <c r="K338" s="143"/>
      <c r="L338" s="143"/>
      <c r="M338" s="143"/>
      <c r="N338" s="143"/>
      <c r="O338" s="143"/>
      <c r="P338" s="144"/>
    </row>
    <row r="339" spans="9:16" s="62" customFormat="1" x14ac:dyDescent="0.25">
      <c r="I339" s="63"/>
      <c r="J339" s="143"/>
      <c r="K339" s="143"/>
      <c r="L339" s="143"/>
      <c r="M339" s="143"/>
      <c r="N339" s="143"/>
      <c r="O339" s="143"/>
      <c r="P339" s="144"/>
    </row>
    <row r="340" spans="9:16" s="62" customFormat="1" x14ac:dyDescent="0.25">
      <c r="I340" s="63"/>
      <c r="J340" s="143"/>
      <c r="K340" s="143"/>
      <c r="L340" s="143"/>
      <c r="M340" s="143"/>
      <c r="N340" s="143"/>
      <c r="O340" s="143"/>
      <c r="P340" s="144"/>
    </row>
    <row r="341" spans="9:16" s="62" customFormat="1" x14ac:dyDescent="0.25">
      <c r="I341" s="63"/>
      <c r="J341" s="143"/>
      <c r="K341" s="143"/>
      <c r="L341" s="143"/>
      <c r="M341" s="143"/>
      <c r="N341" s="143"/>
      <c r="O341" s="143"/>
      <c r="P341" s="144"/>
    </row>
    <row r="342" spans="9:16" s="62" customFormat="1" x14ac:dyDescent="0.25">
      <c r="I342" s="63"/>
      <c r="J342" s="143"/>
      <c r="K342" s="143"/>
      <c r="L342" s="143"/>
      <c r="M342" s="143"/>
      <c r="N342" s="143"/>
      <c r="O342" s="143"/>
      <c r="P342" s="144"/>
    </row>
    <row r="343" spans="9:16" s="62" customFormat="1" x14ac:dyDescent="0.25">
      <c r="I343" s="63"/>
      <c r="J343" s="143"/>
      <c r="K343" s="143"/>
      <c r="L343" s="143"/>
      <c r="M343" s="143"/>
      <c r="N343" s="143"/>
      <c r="O343" s="143"/>
      <c r="P343" s="144"/>
    </row>
    <row r="344" spans="9:16" s="62" customFormat="1" x14ac:dyDescent="0.25">
      <c r="I344" s="63"/>
      <c r="J344" s="143"/>
      <c r="K344" s="143"/>
      <c r="L344" s="143"/>
      <c r="M344" s="143"/>
      <c r="N344" s="143"/>
      <c r="O344" s="143"/>
      <c r="P344" s="144"/>
    </row>
    <row r="345" spans="9:16" s="62" customFormat="1" x14ac:dyDescent="0.25">
      <c r="I345" s="63"/>
      <c r="J345" s="143"/>
      <c r="K345" s="143"/>
      <c r="L345" s="143"/>
      <c r="M345" s="143"/>
      <c r="N345" s="143"/>
      <c r="O345" s="143"/>
      <c r="P345" s="144"/>
    </row>
    <row r="346" spans="9:16" s="62" customFormat="1" x14ac:dyDescent="0.25">
      <c r="I346" s="63"/>
      <c r="J346" s="143"/>
      <c r="K346" s="143"/>
      <c r="L346" s="143"/>
      <c r="M346" s="143"/>
      <c r="N346" s="143"/>
      <c r="O346" s="143"/>
      <c r="P346" s="144"/>
    </row>
    <row r="347" spans="9:16" s="62" customFormat="1" x14ac:dyDescent="0.25">
      <c r="I347" s="63"/>
      <c r="J347" s="143"/>
      <c r="K347" s="143"/>
      <c r="L347" s="143"/>
      <c r="M347" s="143"/>
      <c r="N347" s="143"/>
      <c r="O347" s="143"/>
      <c r="P347" s="144"/>
    </row>
    <row r="348" spans="9:16" s="62" customFormat="1" x14ac:dyDescent="0.25">
      <c r="I348" s="63"/>
      <c r="J348" s="143"/>
      <c r="K348" s="143"/>
      <c r="L348" s="143"/>
      <c r="M348" s="143"/>
      <c r="N348" s="143"/>
      <c r="O348" s="143"/>
      <c r="P348" s="144"/>
    </row>
    <row r="349" spans="9:16" s="62" customFormat="1" x14ac:dyDescent="0.25">
      <c r="I349" s="63"/>
      <c r="J349" s="143"/>
      <c r="K349" s="143"/>
      <c r="L349" s="143"/>
      <c r="M349" s="143"/>
      <c r="N349" s="143"/>
      <c r="O349" s="143"/>
      <c r="P349" s="144"/>
    </row>
    <row r="350" spans="9:16" s="62" customFormat="1" x14ac:dyDescent="0.25">
      <c r="I350" s="63"/>
      <c r="J350" s="143"/>
      <c r="K350" s="143"/>
      <c r="L350" s="143"/>
      <c r="M350" s="143"/>
      <c r="N350" s="143"/>
      <c r="O350" s="143"/>
      <c r="P350" s="144"/>
    </row>
    <row r="351" spans="9:16" s="62" customFormat="1" x14ac:dyDescent="0.25">
      <c r="I351" s="63"/>
      <c r="J351" s="143"/>
      <c r="K351" s="143"/>
      <c r="L351" s="143"/>
      <c r="M351" s="143"/>
      <c r="N351" s="143"/>
      <c r="O351" s="143"/>
      <c r="P351" s="144"/>
    </row>
    <row r="352" spans="9:16" s="62" customFormat="1" x14ac:dyDescent="0.25">
      <c r="I352" s="63"/>
      <c r="J352" s="143"/>
      <c r="K352" s="143"/>
      <c r="L352" s="143"/>
      <c r="M352" s="143"/>
      <c r="N352" s="143"/>
      <c r="O352" s="143"/>
      <c r="P352" s="144"/>
    </row>
    <row r="353" spans="9:16" s="62" customFormat="1" x14ac:dyDescent="0.25">
      <c r="I353" s="63"/>
      <c r="J353" s="143"/>
      <c r="K353" s="143"/>
      <c r="L353" s="143"/>
      <c r="M353" s="143"/>
      <c r="N353" s="143"/>
      <c r="O353" s="143"/>
      <c r="P353" s="144"/>
    </row>
    <row r="354" spans="9:16" s="62" customFormat="1" x14ac:dyDescent="0.25">
      <c r="I354" s="63"/>
      <c r="J354" s="143"/>
      <c r="K354" s="143"/>
      <c r="L354" s="143"/>
      <c r="M354" s="143"/>
      <c r="N354" s="143"/>
      <c r="O354" s="143"/>
      <c r="P354" s="144"/>
    </row>
    <row r="355" spans="9:16" s="62" customFormat="1" x14ac:dyDescent="0.25">
      <c r="I355" s="63"/>
      <c r="J355" s="143"/>
      <c r="K355" s="143"/>
      <c r="L355" s="143"/>
      <c r="M355" s="143"/>
      <c r="N355" s="143"/>
      <c r="O355" s="143"/>
      <c r="P355" s="144"/>
    </row>
    <row r="356" spans="9:16" s="62" customFormat="1" x14ac:dyDescent="0.25">
      <c r="I356" s="63"/>
      <c r="J356" s="143"/>
      <c r="K356" s="143"/>
      <c r="L356" s="143"/>
      <c r="M356" s="143"/>
      <c r="N356" s="143"/>
      <c r="O356" s="143"/>
      <c r="P356" s="144"/>
    </row>
    <row r="357" spans="9:16" s="62" customFormat="1" x14ac:dyDescent="0.25">
      <c r="I357" s="63"/>
      <c r="J357" s="143"/>
      <c r="K357" s="143"/>
      <c r="L357" s="143"/>
      <c r="M357" s="143"/>
      <c r="N357" s="143"/>
      <c r="O357" s="143"/>
      <c r="P357" s="144"/>
    </row>
    <row r="358" spans="9:16" s="62" customFormat="1" x14ac:dyDescent="0.25">
      <c r="I358" s="63"/>
      <c r="J358" s="143"/>
      <c r="K358" s="143"/>
      <c r="L358" s="143"/>
      <c r="M358" s="143"/>
      <c r="N358" s="143"/>
      <c r="O358" s="143"/>
      <c r="P358" s="144"/>
    </row>
    <row r="359" spans="9:16" s="62" customFormat="1" x14ac:dyDescent="0.25">
      <c r="I359" s="63"/>
      <c r="J359" s="143"/>
      <c r="K359" s="143"/>
      <c r="L359" s="143"/>
      <c r="M359" s="143"/>
      <c r="N359" s="143"/>
      <c r="O359" s="143"/>
      <c r="P359" s="144"/>
    </row>
    <row r="360" spans="9:16" s="62" customFormat="1" x14ac:dyDescent="0.25">
      <c r="I360" s="63"/>
      <c r="J360" s="143"/>
      <c r="K360" s="143"/>
      <c r="L360" s="143"/>
      <c r="M360" s="143"/>
      <c r="N360" s="143"/>
      <c r="O360" s="143"/>
      <c r="P360" s="144"/>
    </row>
    <row r="361" spans="9:16" s="62" customFormat="1" x14ac:dyDescent="0.25">
      <c r="I361" s="63"/>
      <c r="J361" s="143"/>
      <c r="K361" s="143"/>
      <c r="L361" s="143"/>
      <c r="M361" s="143"/>
      <c r="N361" s="143"/>
      <c r="O361" s="143"/>
      <c r="P361" s="144"/>
    </row>
    <row r="362" spans="9:16" s="62" customFormat="1" x14ac:dyDescent="0.25">
      <c r="I362" s="63"/>
      <c r="J362" s="143"/>
      <c r="K362" s="143"/>
      <c r="L362" s="143"/>
      <c r="M362" s="143"/>
      <c r="N362" s="143"/>
      <c r="O362" s="143"/>
      <c r="P362" s="144"/>
    </row>
    <row r="363" spans="9:16" s="62" customFormat="1" x14ac:dyDescent="0.25">
      <c r="I363" s="63"/>
      <c r="J363" s="143"/>
      <c r="K363" s="143"/>
      <c r="L363" s="143"/>
      <c r="M363" s="143"/>
      <c r="N363" s="143"/>
      <c r="O363" s="143"/>
      <c r="P363" s="144"/>
    </row>
    <row r="364" spans="9:16" s="62" customFormat="1" x14ac:dyDescent="0.25">
      <c r="I364" s="63"/>
      <c r="J364" s="143"/>
      <c r="K364" s="143"/>
      <c r="L364" s="143"/>
      <c r="M364" s="143"/>
      <c r="N364" s="143"/>
      <c r="O364" s="143"/>
      <c r="P364" s="144"/>
    </row>
    <row r="365" spans="9:16" s="62" customFormat="1" x14ac:dyDescent="0.25">
      <c r="I365" s="63"/>
      <c r="J365" s="143"/>
      <c r="K365" s="143"/>
      <c r="L365" s="143"/>
      <c r="M365" s="143"/>
      <c r="N365" s="143"/>
      <c r="O365" s="143"/>
      <c r="P365" s="144"/>
    </row>
    <row r="366" spans="9:16" s="62" customFormat="1" x14ac:dyDescent="0.25">
      <c r="I366" s="63"/>
      <c r="J366" s="143"/>
      <c r="K366" s="143"/>
      <c r="L366" s="143"/>
      <c r="M366" s="143"/>
      <c r="N366" s="143"/>
      <c r="O366" s="143"/>
      <c r="P366" s="144"/>
    </row>
    <row r="367" spans="9:16" s="62" customFormat="1" x14ac:dyDescent="0.25">
      <c r="I367" s="63"/>
      <c r="J367" s="143"/>
      <c r="K367" s="143"/>
      <c r="L367" s="143"/>
      <c r="M367" s="143"/>
      <c r="N367" s="143"/>
      <c r="O367" s="143"/>
      <c r="P367" s="144"/>
    </row>
    <row r="368" spans="9:16" s="62" customFormat="1" x14ac:dyDescent="0.25">
      <c r="I368" s="63"/>
      <c r="J368" s="143"/>
      <c r="K368" s="143"/>
      <c r="L368" s="143"/>
      <c r="M368" s="143"/>
      <c r="N368" s="143"/>
      <c r="O368" s="143"/>
      <c r="P368" s="144"/>
    </row>
    <row r="369" spans="9:16" s="62" customFormat="1" x14ac:dyDescent="0.25">
      <c r="I369" s="63"/>
      <c r="J369" s="143"/>
      <c r="K369" s="143"/>
      <c r="L369" s="143"/>
      <c r="M369" s="143"/>
      <c r="N369" s="143"/>
      <c r="O369" s="143"/>
      <c r="P369" s="144"/>
    </row>
    <row r="370" spans="9:16" s="62" customFormat="1" x14ac:dyDescent="0.25">
      <c r="I370" s="63"/>
      <c r="J370" s="143"/>
      <c r="K370" s="143"/>
      <c r="L370" s="143"/>
      <c r="M370" s="143"/>
      <c r="N370" s="143"/>
      <c r="O370" s="143"/>
      <c r="P370" s="144"/>
    </row>
    <row r="371" spans="9:16" s="62" customFormat="1" x14ac:dyDescent="0.25">
      <c r="I371" s="63"/>
      <c r="J371" s="143"/>
      <c r="K371" s="143"/>
      <c r="L371" s="143"/>
      <c r="M371" s="143"/>
      <c r="N371" s="143"/>
      <c r="O371" s="143"/>
      <c r="P371" s="144"/>
    </row>
    <row r="372" spans="9:16" s="62" customFormat="1" x14ac:dyDescent="0.25">
      <c r="I372" s="63"/>
      <c r="J372" s="143"/>
      <c r="K372" s="143"/>
      <c r="L372" s="143"/>
      <c r="M372" s="143"/>
      <c r="N372" s="143"/>
      <c r="O372" s="143"/>
      <c r="P372" s="144"/>
    </row>
    <row r="373" spans="9:16" s="62" customFormat="1" x14ac:dyDescent="0.25">
      <c r="I373" s="63"/>
      <c r="J373" s="143"/>
      <c r="K373" s="143"/>
      <c r="L373" s="143"/>
      <c r="M373" s="143"/>
      <c r="N373" s="143"/>
      <c r="O373" s="143"/>
      <c r="P373" s="144"/>
    </row>
    <row r="374" spans="9:16" s="62" customFormat="1" x14ac:dyDescent="0.25">
      <c r="I374" s="63"/>
      <c r="J374" s="143"/>
      <c r="K374" s="143"/>
      <c r="L374" s="143"/>
      <c r="M374" s="143"/>
      <c r="N374" s="143"/>
      <c r="O374" s="143"/>
      <c r="P374" s="144"/>
    </row>
    <row r="375" spans="9:16" s="62" customFormat="1" x14ac:dyDescent="0.25">
      <c r="I375" s="63"/>
      <c r="J375" s="143"/>
      <c r="K375" s="143"/>
      <c r="L375" s="143"/>
      <c r="M375" s="143"/>
      <c r="N375" s="143"/>
      <c r="O375" s="143"/>
      <c r="P375" s="144"/>
    </row>
    <row r="376" spans="9:16" s="62" customFormat="1" x14ac:dyDescent="0.25">
      <c r="I376" s="63"/>
      <c r="J376" s="143"/>
      <c r="K376" s="143"/>
      <c r="L376" s="143"/>
      <c r="M376" s="143"/>
      <c r="N376" s="143"/>
      <c r="O376" s="143"/>
      <c r="P376" s="144"/>
    </row>
    <row r="377" spans="9:16" s="62" customFormat="1" x14ac:dyDescent="0.25">
      <c r="I377" s="63"/>
      <c r="J377" s="143"/>
      <c r="K377" s="143"/>
      <c r="L377" s="143"/>
      <c r="M377" s="143"/>
      <c r="N377" s="143"/>
      <c r="O377" s="143"/>
      <c r="P377" s="144"/>
    </row>
    <row r="378" spans="9:16" s="62" customFormat="1" x14ac:dyDescent="0.25">
      <c r="I378" s="63"/>
      <c r="J378" s="143"/>
      <c r="K378" s="143"/>
      <c r="L378" s="143"/>
      <c r="M378" s="143"/>
      <c r="N378" s="143"/>
      <c r="O378" s="143"/>
      <c r="P378" s="144"/>
    </row>
    <row r="379" spans="9:16" s="62" customFormat="1" x14ac:dyDescent="0.25">
      <c r="I379" s="63"/>
      <c r="J379" s="143"/>
      <c r="K379" s="143"/>
      <c r="L379" s="143"/>
      <c r="M379" s="143"/>
      <c r="N379" s="143"/>
      <c r="O379" s="143"/>
      <c r="P379" s="144"/>
    </row>
    <row r="380" spans="9:16" s="62" customFormat="1" x14ac:dyDescent="0.25">
      <c r="I380" s="63"/>
      <c r="J380" s="143"/>
      <c r="K380" s="143"/>
      <c r="L380" s="143"/>
      <c r="M380" s="143"/>
      <c r="N380" s="143"/>
      <c r="O380" s="143"/>
      <c r="P380" s="144"/>
    </row>
    <row r="381" spans="9:16" s="62" customFormat="1" x14ac:dyDescent="0.25">
      <c r="I381" s="63"/>
      <c r="J381" s="143"/>
      <c r="K381" s="143"/>
      <c r="L381" s="143"/>
      <c r="M381" s="143"/>
      <c r="N381" s="143"/>
      <c r="O381" s="143"/>
      <c r="P381" s="144"/>
    </row>
    <row r="382" spans="9:16" s="62" customFormat="1" x14ac:dyDescent="0.25">
      <c r="I382" s="63"/>
      <c r="J382" s="143"/>
      <c r="K382" s="143"/>
      <c r="L382" s="143"/>
      <c r="M382" s="143"/>
      <c r="N382" s="143"/>
      <c r="O382" s="143"/>
      <c r="P382" s="144"/>
    </row>
    <row r="383" spans="9:16" s="62" customFormat="1" x14ac:dyDescent="0.25">
      <c r="I383" s="63"/>
      <c r="J383" s="143"/>
      <c r="K383" s="143"/>
      <c r="L383" s="143"/>
      <c r="M383" s="143"/>
      <c r="N383" s="143"/>
      <c r="O383" s="143"/>
      <c r="P383" s="144"/>
    </row>
    <row r="384" spans="9:16" s="62" customFormat="1" x14ac:dyDescent="0.25">
      <c r="I384" s="63"/>
      <c r="J384" s="143"/>
      <c r="K384" s="143"/>
      <c r="L384" s="143"/>
      <c r="M384" s="143"/>
      <c r="N384" s="143"/>
      <c r="O384" s="143"/>
      <c r="P384" s="144"/>
    </row>
    <row r="385" spans="9:16" s="62" customFormat="1" x14ac:dyDescent="0.25">
      <c r="I385" s="63"/>
      <c r="J385" s="143"/>
      <c r="K385" s="143"/>
      <c r="L385" s="143"/>
      <c r="M385" s="143"/>
      <c r="N385" s="143"/>
      <c r="O385" s="143"/>
      <c r="P385" s="144"/>
    </row>
    <row r="386" spans="9:16" s="62" customFormat="1" x14ac:dyDescent="0.25">
      <c r="I386" s="63"/>
      <c r="J386" s="143"/>
      <c r="K386" s="143"/>
      <c r="L386" s="143"/>
      <c r="M386" s="143"/>
      <c r="N386" s="143"/>
      <c r="O386" s="143"/>
      <c r="P386" s="144"/>
    </row>
    <row r="387" spans="9:16" s="62" customFormat="1" x14ac:dyDescent="0.25">
      <c r="I387" s="63"/>
      <c r="J387" s="143"/>
      <c r="K387" s="143"/>
      <c r="L387" s="143"/>
      <c r="M387" s="143"/>
      <c r="N387" s="143"/>
      <c r="O387" s="143"/>
      <c r="P387" s="144"/>
    </row>
    <row r="388" spans="9:16" s="62" customFormat="1" x14ac:dyDescent="0.25">
      <c r="I388" s="63"/>
      <c r="J388" s="143"/>
      <c r="K388" s="143"/>
      <c r="L388" s="143"/>
      <c r="M388" s="143"/>
      <c r="N388" s="143"/>
      <c r="O388" s="143"/>
      <c r="P388" s="144"/>
    </row>
    <row r="389" spans="9:16" s="62" customFormat="1" x14ac:dyDescent="0.25">
      <c r="I389" s="63"/>
      <c r="J389" s="143"/>
      <c r="K389" s="143"/>
      <c r="L389" s="143"/>
      <c r="M389" s="143"/>
      <c r="N389" s="143"/>
      <c r="O389" s="143"/>
      <c r="P389" s="144"/>
    </row>
    <row r="390" spans="9:16" s="62" customFormat="1" x14ac:dyDescent="0.25">
      <c r="I390" s="63"/>
      <c r="J390" s="143"/>
      <c r="K390" s="143"/>
      <c r="L390" s="143"/>
      <c r="M390" s="143"/>
      <c r="N390" s="143"/>
      <c r="O390" s="143"/>
      <c r="P390" s="144"/>
    </row>
    <row r="391" spans="9:16" s="62" customFormat="1" x14ac:dyDescent="0.25">
      <c r="I391" s="63"/>
      <c r="J391" s="143"/>
      <c r="K391" s="143"/>
      <c r="L391" s="143"/>
      <c r="M391" s="143"/>
      <c r="N391" s="143"/>
      <c r="O391" s="143"/>
      <c r="P391" s="144"/>
    </row>
    <row r="392" spans="9:16" s="62" customFormat="1" x14ac:dyDescent="0.25">
      <c r="I392" s="63"/>
      <c r="J392" s="143"/>
      <c r="K392" s="143"/>
      <c r="L392" s="143"/>
      <c r="M392" s="143"/>
      <c r="N392" s="143"/>
      <c r="O392" s="143"/>
      <c r="P392" s="144"/>
    </row>
    <row r="393" spans="9:16" s="62" customFormat="1" x14ac:dyDescent="0.25">
      <c r="I393" s="63"/>
      <c r="J393" s="143"/>
      <c r="K393" s="143"/>
      <c r="L393" s="143"/>
      <c r="M393" s="143"/>
      <c r="N393" s="143"/>
      <c r="O393" s="143"/>
      <c r="P393" s="144"/>
    </row>
    <row r="394" spans="9:16" s="62" customFormat="1" x14ac:dyDescent="0.25">
      <c r="I394" s="63"/>
      <c r="J394" s="143"/>
      <c r="K394" s="143"/>
      <c r="L394" s="143"/>
      <c r="M394" s="143"/>
      <c r="N394" s="143"/>
      <c r="O394" s="143"/>
      <c r="P394" s="144"/>
    </row>
    <row r="395" spans="9:16" s="62" customFormat="1" x14ac:dyDescent="0.25">
      <c r="I395" s="63"/>
      <c r="J395" s="143"/>
      <c r="K395" s="143"/>
      <c r="L395" s="143"/>
      <c r="M395" s="143"/>
      <c r="N395" s="143"/>
      <c r="O395" s="143"/>
      <c r="P395" s="144"/>
    </row>
    <row r="396" spans="9:16" s="62" customFormat="1" x14ac:dyDescent="0.25">
      <c r="I396" s="63"/>
      <c r="J396" s="143"/>
      <c r="K396" s="143"/>
      <c r="L396" s="143"/>
      <c r="M396" s="143"/>
      <c r="N396" s="143"/>
      <c r="O396" s="143"/>
      <c r="P396" s="144"/>
    </row>
    <row r="397" spans="9:16" s="62" customFormat="1" x14ac:dyDescent="0.25">
      <c r="I397" s="63"/>
      <c r="J397" s="143"/>
      <c r="K397" s="143"/>
      <c r="L397" s="143"/>
      <c r="M397" s="143"/>
      <c r="N397" s="143"/>
      <c r="O397" s="143"/>
      <c r="P397" s="144"/>
    </row>
    <row r="398" spans="9:16" s="62" customFormat="1" x14ac:dyDescent="0.25">
      <c r="I398" s="63"/>
      <c r="J398" s="143"/>
      <c r="K398" s="143"/>
      <c r="L398" s="143"/>
      <c r="M398" s="143"/>
      <c r="N398" s="143"/>
      <c r="O398" s="143"/>
      <c r="P398" s="144"/>
    </row>
    <row r="399" spans="9:16" s="62" customFormat="1" x14ac:dyDescent="0.25">
      <c r="I399" s="63"/>
      <c r="J399" s="143"/>
      <c r="K399" s="143"/>
      <c r="L399" s="143"/>
      <c r="M399" s="143"/>
      <c r="N399" s="143"/>
      <c r="O399" s="143"/>
      <c r="P399" s="144"/>
    </row>
    <row r="400" spans="9:16" s="62" customFormat="1" x14ac:dyDescent="0.25">
      <c r="I400" s="63"/>
      <c r="J400" s="143"/>
      <c r="K400" s="143"/>
      <c r="L400" s="143"/>
      <c r="M400" s="143"/>
      <c r="N400" s="143"/>
      <c r="O400" s="143"/>
      <c r="P400" s="144"/>
    </row>
    <row r="401" spans="9:16" s="62" customFormat="1" x14ac:dyDescent="0.25">
      <c r="I401" s="63"/>
      <c r="J401" s="143"/>
      <c r="K401" s="143"/>
      <c r="L401" s="143"/>
      <c r="M401" s="143"/>
      <c r="N401" s="143"/>
      <c r="O401" s="143"/>
      <c r="P401" s="144"/>
    </row>
    <row r="402" spans="9:16" s="62" customFormat="1" x14ac:dyDescent="0.25">
      <c r="I402" s="63"/>
      <c r="J402" s="143"/>
      <c r="K402" s="143"/>
      <c r="L402" s="143"/>
      <c r="M402" s="143"/>
      <c r="N402" s="143"/>
      <c r="O402" s="143"/>
      <c r="P402" s="144"/>
    </row>
    <row r="403" spans="9:16" s="62" customFormat="1" x14ac:dyDescent="0.25">
      <c r="I403" s="63"/>
      <c r="J403" s="143"/>
      <c r="K403" s="143"/>
      <c r="L403" s="143"/>
      <c r="M403" s="143"/>
      <c r="N403" s="143"/>
      <c r="O403" s="143"/>
      <c r="P403" s="144"/>
    </row>
    <row r="404" spans="9:16" s="62" customFormat="1" x14ac:dyDescent="0.25">
      <c r="I404" s="63"/>
      <c r="J404" s="143"/>
      <c r="K404" s="143"/>
      <c r="L404" s="143"/>
      <c r="M404" s="143"/>
      <c r="N404" s="143"/>
      <c r="O404" s="143"/>
      <c r="P404" s="144"/>
    </row>
    <row r="405" spans="9:16" s="62" customFormat="1" x14ac:dyDescent="0.25">
      <c r="I405" s="63"/>
      <c r="J405" s="143"/>
      <c r="K405" s="143"/>
      <c r="L405" s="143"/>
      <c r="M405" s="143"/>
      <c r="N405" s="143"/>
      <c r="O405" s="143"/>
      <c r="P405" s="144"/>
    </row>
    <row r="406" spans="9:16" s="62" customFormat="1" x14ac:dyDescent="0.25">
      <c r="I406" s="63"/>
      <c r="J406" s="143"/>
      <c r="K406" s="143"/>
      <c r="L406" s="143"/>
      <c r="M406" s="143"/>
      <c r="N406" s="143"/>
      <c r="O406" s="143"/>
      <c r="P406" s="144"/>
    </row>
    <row r="407" spans="9:16" s="62" customFormat="1" x14ac:dyDescent="0.25">
      <c r="I407" s="63"/>
      <c r="J407" s="143"/>
      <c r="K407" s="143"/>
      <c r="L407" s="143"/>
      <c r="M407" s="143"/>
      <c r="N407" s="143"/>
      <c r="O407" s="143"/>
      <c r="P407" s="144"/>
    </row>
    <row r="408" spans="9:16" s="62" customFormat="1" x14ac:dyDescent="0.25">
      <c r="I408" s="63"/>
      <c r="J408" s="143"/>
      <c r="K408" s="143"/>
      <c r="L408" s="143"/>
      <c r="M408" s="143"/>
      <c r="N408" s="143"/>
      <c r="O408" s="143"/>
      <c r="P408" s="144"/>
    </row>
    <row r="409" spans="9:16" s="62" customFormat="1" x14ac:dyDescent="0.25">
      <c r="I409" s="63"/>
      <c r="J409" s="143"/>
      <c r="K409" s="143"/>
      <c r="L409" s="143"/>
      <c r="M409" s="143"/>
      <c r="N409" s="143"/>
      <c r="O409" s="143"/>
      <c r="P409" s="144"/>
    </row>
    <row r="410" spans="9:16" s="62" customFormat="1" x14ac:dyDescent="0.25">
      <c r="I410" s="63"/>
      <c r="J410" s="143"/>
      <c r="K410" s="143"/>
      <c r="L410" s="143"/>
      <c r="M410" s="143"/>
      <c r="N410" s="143"/>
      <c r="O410" s="143"/>
      <c r="P410" s="144"/>
    </row>
    <row r="411" spans="9:16" s="62" customFormat="1" x14ac:dyDescent="0.25">
      <c r="I411" s="63"/>
      <c r="J411" s="143"/>
      <c r="K411" s="143"/>
      <c r="L411" s="143"/>
      <c r="M411" s="143"/>
      <c r="N411" s="143"/>
      <c r="O411" s="143"/>
      <c r="P411" s="144"/>
    </row>
    <row r="412" spans="9:16" s="62" customFormat="1" x14ac:dyDescent="0.25">
      <c r="I412" s="63"/>
      <c r="J412" s="143"/>
      <c r="K412" s="143"/>
      <c r="L412" s="143"/>
      <c r="M412" s="143"/>
      <c r="N412" s="143"/>
      <c r="O412" s="143"/>
      <c r="P412" s="144"/>
    </row>
    <row r="413" spans="9:16" s="62" customFormat="1" x14ac:dyDescent="0.25">
      <c r="I413" s="63"/>
      <c r="J413" s="143"/>
      <c r="K413" s="143"/>
      <c r="L413" s="143"/>
      <c r="M413" s="143"/>
      <c r="N413" s="143"/>
      <c r="O413" s="143"/>
      <c r="P413" s="144"/>
    </row>
    <row r="414" spans="9:16" s="62" customFormat="1" x14ac:dyDescent="0.25">
      <c r="I414" s="63"/>
      <c r="J414" s="143"/>
      <c r="K414" s="143"/>
      <c r="L414" s="143"/>
      <c r="M414" s="143"/>
      <c r="N414" s="143"/>
      <c r="O414" s="143"/>
      <c r="P414" s="144"/>
    </row>
    <row r="415" spans="9:16" s="62" customFormat="1" x14ac:dyDescent="0.25">
      <c r="I415" s="63"/>
      <c r="J415" s="143"/>
      <c r="K415" s="143"/>
      <c r="L415" s="143"/>
      <c r="M415" s="143"/>
      <c r="N415" s="143"/>
      <c r="O415" s="143"/>
      <c r="P415" s="144"/>
    </row>
    <row r="416" spans="9:16" s="62" customFormat="1" x14ac:dyDescent="0.25">
      <c r="I416" s="63"/>
      <c r="J416" s="143"/>
      <c r="K416" s="143"/>
      <c r="L416" s="143"/>
      <c r="M416" s="143"/>
      <c r="N416" s="143"/>
      <c r="O416" s="143"/>
      <c r="P416" s="144"/>
    </row>
    <row r="417" spans="9:16" s="62" customFormat="1" x14ac:dyDescent="0.25">
      <c r="I417" s="63"/>
      <c r="J417" s="143"/>
      <c r="K417" s="143"/>
      <c r="L417" s="143"/>
      <c r="M417" s="143"/>
      <c r="N417" s="143"/>
      <c r="O417" s="143"/>
      <c r="P417" s="144"/>
    </row>
    <row r="418" spans="9:16" s="62" customFormat="1" x14ac:dyDescent="0.25">
      <c r="I418" s="63"/>
      <c r="J418" s="143"/>
      <c r="K418" s="143"/>
      <c r="L418" s="143"/>
      <c r="M418" s="143"/>
      <c r="N418" s="143"/>
      <c r="O418" s="143"/>
      <c r="P418" s="144"/>
    </row>
    <row r="419" spans="9:16" s="62" customFormat="1" x14ac:dyDescent="0.25">
      <c r="I419" s="63"/>
      <c r="J419" s="143"/>
      <c r="K419" s="143"/>
      <c r="L419" s="143"/>
      <c r="M419" s="143"/>
      <c r="N419" s="143"/>
      <c r="O419" s="143"/>
      <c r="P419" s="144"/>
    </row>
    <row r="420" spans="9:16" s="62" customFormat="1" x14ac:dyDescent="0.25">
      <c r="I420" s="63"/>
      <c r="J420" s="143"/>
      <c r="K420" s="143"/>
      <c r="L420" s="143"/>
      <c r="M420" s="143"/>
      <c r="N420" s="143"/>
      <c r="O420" s="143"/>
      <c r="P420" s="144"/>
    </row>
    <row r="421" spans="9:16" s="62" customFormat="1" x14ac:dyDescent="0.25">
      <c r="I421" s="63"/>
      <c r="J421" s="143"/>
      <c r="K421" s="143"/>
      <c r="L421" s="143"/>
      <c r="M421" s="143"/>
      <c r="N421" s="143"/>
      <c r="O421" s="143"/>
      <c r="P421" s="144"/>
    </row>
    <row r="422" spans="9:16" s="62" customFormat="1" x14ac:dyDescent="0.25">
      <c r="I422" s="63"/>
      <c r="J422" s="143"/>
      <c r="K422" s="143"/>
      <c r="L422" s="143"/>
      <c r="M422" s="143"/>
      <c r="N422" s="143"/>
      <c r="O422" s="143"/>
      <c r="P422" s="144"/>
    </row>
    <row r="423" spans="9:16" s="62" customFormat="1" x14ac:dyDescent="0.25">
      <c r="I423" s="63"/>
      <c r="J423" s="143"/>
      <c r="K423" s="143"/>
      <c r="L423" s="143"/>
      <c r="M423" s="143"/>
      <c r="N423" s="143"/>
      <c r="O423" s="143"/>
      <c r="P423" s="144"/>
    </row>
    <row r="424" spans="9:16" s="62" customFormat="1" x14ac:dyDescent="0.25">
      <c r="I424" s="63"/>
      <c r="J424" s="143"/>
      <c r="K424" s="143"/>
      <c r="L424" s="143"/>
      <c r="M424" s="143"/>
      <c r="N424" s="143"/>
      <c r="O424" s="143"/>
      <c r="P424" s="144"/>
    </row>
    <row r="425" spans="9:16" s="62" customFormat="1" x14ac:dyDescent="0.25">
      <c r="I425" s="63"/>
      <c r="J425" s="143"/>
      <c r="K425" s="143"/>
      <c r="L425" s="143"/>
      <c r="M425" s="143"/>
      <c r="N425" s="143"/>
      <c r="O425" s="143"/>
      <c r="P425" s="144"/>
    </row>
    <row r="426" spans="9:16" s="62" customFormat="1" x14ac:dyDescent="0.25">
      <c r="I426" s="63"/>
      <c r="J426" s="143"/>
      <c r="K426" s="143"/>
      <c r="L426" s="143"/>
      <c r="M426" s="143"/>
      <c r="N426" s="143"/>
      <c r="O426" s="143"/>
      <c r="P426" s="144"/>
    </row>
    <row r="427" spans="9:16" s="62" customFormat="1" x14ac:dyDescent="0.25">
      <c r="I427" s="63"/>
      <c r="J427" s="143"/>
      <c r="K427" s="143"/>
      <c r="L427" s="143"/>
      <c r="M427" s="143"/>
      <c r="N427" s="143"/>
      <c r="O427" s="143"/>
      <c r="P427" s="144"/>
    </row>
    <row r="428" spans="9:16" s="62" customFormat="1" x14ac:dyDescent="0.25">
      <c r="I428" s="63"/>
      <c r="J428" s="143"/>
      <c r="K428" s="143"/>
      <c r="L428" s="143"/>
      <c r="M428" s="143"/>
      <c r="N428" s="143"/>
      <c r="O428" s="143"/>
      <c r="P428" s="144"/>
    </row>
    <row r="429" spans="9:16" s="62" customFormat="1" x14ac:dyDescent="0.25">
      <c r="I429" s="63"/>
      <c r="J429" s="143"/>
      <c r="K429" s="143"/>
      <c r="L429" s="143"/>
      <c r="M429" s="143"/>
      <c r="N429" s="143"/>
      <c r="O429" s="143"/>
      <c r="P429" s="144"/>
    </row>
    <row r="430" spans="9:16" s="62" customFormat="1" x14ac:dyDescent="0.25">
      <c r="I430" s="63"/>
      <c r="J430" s="143"/>
      <c r="K430" s="143"/>
      <c r="L430" s="143"/>
      <c r="M430" s="143"/>
      <c r="N430" s="143"/>
      <c r="O430" s="143"/>
      <c r="P430" s="144"/>
    </row>
    <row r="431" spans="9:16" s="62" customFormat="1" x14ac:dyDescent="0.25">
      <c r="I431" s="63"/>
      <c r="J431" s="143"/>
      <c r="K431" s="143"/>
      <c r="L431" s="143"/>
      <c r="M431" s="143"/>
      <c r="N431" s="143"/>
      <c r="O431" s="143"/>
      <c r="P431" s="144"/>
    </row>
    <row r="432" spans="9:16" s="62" customFormat="1" x14ac:dyDescent="0.25">
      <c r="I432" s="63"/>
      <c r="J432" s="143"/>
      <c r="K432" s="143"/>
      <c r="L432" s="143"/>
      <c r="M432" s="143"/>
      <c r="N432" s="143"/>
      <c r="O432" s="143"/>
      <c r="P432" s="144"/>
    </row>
    <row r="433" spans="9:16" s="62" customFormat="1" x14ac:dyDescent="0.25">
      <c r="I433" s="63"/>
      <c r="J433" s="143"/>
      <c r="K433" s="143"/>
      <c r="L433" s="143"/>
      <c r="M433" s="143"/>
      <c r="N433" s="143"/>
      <c r="O433" s="143"/>
      <c r="P433" s="144"/>
    </row>
    <row r="434" spans="9:16" s="62" customFormat="1" x14ac:dyDescent="0.25">
      <c r="I434" s="63"/>
      <c r="J434" s="143"/>
      <c r="K434" s="143"/>
      <c r="L434" s="143"/>
      <c r="M434" s="143"/>
      <c r="N434" s="143"/>
      <c r="O434" s="143"/>
      <c r="P434" s="144"/>
    </row>
    <row r="435" spans="9:16" s="62" customFormat="1" x14ac:dyDescent="0.25">
      <c r="I435" s="63"/>
      <c r="J435" s="143"/>
      <c r="K435" s="143"/>
      <c r="L435" s="143"/>
      <c r="M435" s="143"/>
      <c r="N435" s="143"/>
      <c r="O435" s="143"/>
      <c r="P435" s="144"/>
    </row>
    <row r="436" spans="9:16" s="62" customFormat="1" x14ac:dyDescent="0.25">
      <c r="I436" s="63"/>
      <c r="J436" s="143"/>
      <c r="K436" s="143"/>
      <c r="L436" s="143"/>
      <c r="M436" s="143"/>
      <c r="N436" s="143"/>
      <c r="O436" s="143"/>
      <c r="P436" s="144"/>
    </row>
    <row r="437" spans="9:16" s="62" customFormat="1" x14ac:dyDescent="0.25">
      <c r="I437" s="63"/>
      <c r="J437" s="143"/>
      <c r="K437" s="143"/>
      <c r="L437" s="143"/>
      <c r="M437" s="143"/>
      <c r="N437" s="143"/>
      <c r="O437" s="143"/>
      <c r="P437" s="144"/>
    </row>
    <row r="438" spans="9:16" s="62" customFormat="1" x14ac:dyDescent="0.25">
      <c r="I438" s="63"/>
      <c r="J438" s="143"/>
      <c r="K438" s="143"/>
      <c r="L438" s="143"/>
      <c r="M438" s="143"/>
      <c r="N438" s="143"/>
      <c r="O438" s="143"/>
      <c r="P438" s="144"/>
    </row>
    <row r="439" spans="9:16" s="62" customFormat="1" x14ac:dyDescent="0.25">
      <c r="I439" s="63"/>
      <c r="J439" s="143"/>
      <c r="K439" s="143"/>
      <c r="L439" s="143"/>
      <c r="M439" s="143"/>
      <c r="N439" s="143"/>
      <c r="O439" s="143"/>
      <c r="P439" s="144"/>
    </row>
    <row r="440" spans="9:16" s="62" customFormat="1" x14ac:dyDescent="0.25">
      <c r="I440" s="63"/>
      <c r="J440" s="143"/>
      <c r="K440" s="143"/>
      <c r="L440" s="143"/>
      <c r="M440" s="143"/>
      <c r="N440" s="143"/>
      <c r="O440" s="143"/>
      <c r="P440" s="144"/>
    </row>
    <row r="441" spans="9:16" s="62" customFormat="1" x14ac:dyDescent="0.25">
      <c r="I441" s="63"/>
      <c r="J441" s="143"/>
      <c r="K441" s="143"/>
      <c r="L441" s="143"/>
      <c r="M441" s="143"/>
      <c r="N441" s="143"/>
      <c r="O441" s="143"/>
      <c r="P441" s="144"/>
    </row>
    <row r="442" spans="9:16" s="62" customFormat="1" x14ac:dyDescent="0.25">
      <c r="I442" s="63"/>
      <c r="J442" s="143"/>
      <c r="K442" s="143"/>
      <c r="L442" s="143"/>
      <c r="M442" s="143"/>
      <c r="N442" s="143"/>
      <c r="O442" s="143"/>
      <c r="P442" s="144"/>
    </row>
    <row r="443" spans="9:16" s="62" customFormat="1" x14ac:dyDescent="0.25">
      <c r="I443" s="63"/>
      <c r="J443" s="143"/>
      <c r="K443" s="143"/>
      <c r="L443" s="143"/>
      <c r="M443" s="143"/>
      <c r="N443" s="143"/>
      <c r="O443" s="143"/>
      <c r="P443" s="144"/>
    </row>
    <row r="444" spans="9:16" s="62" customFormat="1" x14ac:dyDescent="0.25">
      <c r="I444" s="63"/>
      <c r="J444" s="143"/>
      <c r="K444" s="143"/>
      <c r="L444" s="143"/>
      <c r="M444" s="143"/>
      <c r="N444" s="143"/>
      <c r="O444" s="143"/>
      <c r="P444" s="144"/>
    </row>
    <row r="445" spans="9:16" s="62" customFormat="1" x14ac:dyDescent="0.25">
      <c r="I445" s="63"/>
      <c r="J445" s="143"/>
      <c r="K445" s="143"/>
      <c r="L445" s="143"/>
      <c r="M445" s="143"/>
      <c r="N445" s="143"/>
      <c r="O445" s="143"/>
      <c r="P445" s="144"/>
    </row>
    <row r="446" spans="9:16" s="62" customFormat="1" x14ac:dyDescent="0.25">
      <c r="I446" s="63"/>
      <c r="J446" s="143"/>
      <c r="K446" s="143"/>
      <c r="L446" s="143"/>
      <c r="M446" s="143"/>
      <c r="N446" s="143"/>
      <c r="O446" s="143"/>
      <c r="P446" s="144"/>
    </row>
    <row r="447" spans="9:16" s="62" customFormat="1" x14ac:dyDescent="0.25">
      <c r="I447" s="63"/>
      <c r="J447" s="143"/>
      <c r="K447" s="143"/>
      <c r="L447" s="143"/>
      <c r="M447" s="143"/>
      <c r="N447" s="143"/>
      <c r="O447" s="143"/>
      <c r="P447" s="144"/>
    </row>
    <row r="448" spans="9:16" s="62" customFormat="1" x14ac:dyDescent="0.25">
      <c r="I448" s="63"/>
      <c r="J448" s="143"/>
      <c r="K448" s="143"/>
      <c r="L448" s="143"/>
      <c r="M448" s="143"/>
      <c r="N448" s="143"/>
      <c r="O448" s="143"/>
      <c r="P448" s="144"/>
    </row>
    <row r="449" spans="9:16" s="62" customFormat="1" x14ac:dyDescent="0.25">
      <c r="I449" s="63"/>
      <c r="J449" s="143"/>
      <c r="K449" s="143"/>
      <c r="L449" s="143"/>
      <c r="M449" s="143"/>
      <c r="N449" s="143"/>
      <c r="O449" s="143"/>
      <c r="P449" s="144"/>
    </row>
    <row r="450" spans="9:16" s="62" customFormat="1" x14ac:dyDescent="0.25">
      <c r="I450" s="63"/>
      <c r="J450" s="143"/>
      <c r="K450" s="143"/>
      <c r="L450" s="143"/>
      <c r="M450" s="143"/>
      <c r="N450" s="143"/>
      <c r="O450" s="143"/>
      <c r="P450" s="144"/>
    </row>
    <row r="451" spans="9:16" s="62" customFormat="1" x14ac:dyDescent="0.25">
      <c r="I451" s="63"/>
      <c r="J451" s="143"/>
      <c r="K451" s="143"/>
      <c r="L451" s="143"/>
      <c r="M451" s="143"/>
      <c r="N451" s="143"/>
      <c r="O451" s="143"/>
      <c r="P451" s="144"/>
    </row>
    <row r="452" spans="9:16" s="62" customFormat="1" x14ac:dyDescent="0.25">
      <c r="I452" s="63"/>
      <c r="J452" s="143"/>
      <c r="K452" s="143"/>
      <c r="L452" s="143"/>
      <c r="M452" s="143"/>
      <c r="N452" s="143"/>
      <c r="O452" s="143"/>
      <c r="P452" s="144"/>
    </row>
    <row r="453" spans="9:16" s="62" customFormat="1" x14ac:dyDescent="0.25">
      <c r="I453" s="63"/>
      <c r="J453" s="143"/>
      <c r="K453" s="143"/>
      <c r="L453" s="143"/>
      <c r="M453" s="143"/>
      <c r="N453" s="143"/>
      <c r="O453" s="143"/>
      <c r="P453" s="144"/>
    </row>
    <row r="454" spans="9:16" s="62" customFormat="1" x14ac:dyDescent="0.25">
      <c r="I454" s="63"/>
      <c r="J454" s="143"/>
      <c r="K454" s="143"/>
      <c r="L454" s="143"/>
      <c r="M454" s="143"/>
      <c r="N454" s="143"/>
      <c r="O454" s="143"/>
      <c r="P454" s="144"/>
    </row>
    <row r="455" spans="9:16" s="62" customFormat="1" x14ac:dyDescent="0.25">
      <c r="I455" s="63"/>
      <c r="J455" s="143"/>
      <c r="K455" s="143"/>
      <c r="L455" s="143"/>
      <c r="M455" s="143"/>
      <c r="N455" s="143"/>
      <c r="O455" s="143"/>
      <c r="P455" s="144"/>
    </row>
    <row r="456" spans="9:16" s="62" customFormat="1" x14ac:dyDescent="0.25">
      <c r="I456" s="63"/>
      <c r="J456" s="143"/>
      <c r="K456" s="143"/>
      <c r="L456" s="143"/>
      <c r="M456" s="143"/>
      <c r="N456" s="143"/>
      <c r="O456" s="143"/>
      <c r="P456" s="144"/>
    </row>
    <row r="457" spans="9:16" s="62" customFormat="1" x14ac:dyDescent="0.25">
      <c r="I457" s="63"/>
      <c r="J457" s="143"/>
      <c r="K457" s="143"/>
      <c r="L457" s="143"/>
      <c r="M457" s="143"/>
      <c r="N457" s="143"/>
      <c r="O457" s="143"/>
      <c r="P457" s="144"/>
    </row>
    <row r="458" spans="9:16" s="62" customFormat="1" x14ac:dyDescent="0.25">
      <c r="I458" s="63"/>
      <c r="J458" s="143"/>
      <c r="K458" s="143"/>
      <c r="L458" s="143"/>
      <c r="M458" s="143"/>
      <c r="N458" s="143"/>
      <c r="O458" s="143"/>
      <c r="P458" s="144"/>
    </row>
    <row r="459" spans="9:16" s="62" customFormat="1" x14ac:dyDescent="0.25">
      <c r="I459" s="63"/>
      <c r="J459" s="143"/>
      <c r="K459" s="143"/>
      <c r="L459" s="143"/>
      <c r="M459" s="143"/>
      <c r="N459" s="143"/>
      <c r="O459" s="143"/>
      <c r="P459" s="144"/>
    </row>
    <row r="460" spans="9:16" s="62" customFormat="1" x14ac:dyDescent="0.25">
      <c r="I460" s="63"/>
      <c r="J460" s="143"/>
      <c r="K460" s="143"/>
      <c r="L460" s="143"/>
      <c r="M460" s="143"/>
      <c r="N460" s="143"/>
      <c r="O460" s="143"/>
      <c r="P460" s="144"/>
    </row>
    <row r="461" spans="9:16" s="62" customFormat="1" x14ac:dyDescent="0.25">
      <c r="I461" s="63"/>
      <c r="J461" s="143"/>
      <c r="K461" s="143"/>
      <c r="L461" s="143"/>
      <c r="M461" s="143"/>
      <c r="N461" s="143"/>
      <c r="O461" s="143"/>
      <c r="P461" s="144"/>
    </row>
    <row r="462" spans="9:16" s="62" customFormat="1" x14ac:dyDescent="0.25">
      <c r="I462" s="63"/>
      <c r="J462" s="143"/>
      <c r="K462" s="143"/>
      <c r="L462" s="143"/>
      <c r="M462" s="143"/>
      <c r="N462" s="143"/>
      <c r="O462" s="143"/>
      <c r="P462" s="144"/>
    </row>
    <row r="463" spans="9:16" s="62" customFormat="1" x14ac:dyDescent="0.25">
      <c r="I463" s="63"/>
      <c r="J463" s="143"/>
      <c r="K463" s="143"/>
      <c r="L463" s="143"/>
      <c r="M463" s="143"/>
      <c r="N463" s="143"/>
      <c r="O463" s="143"/>
      <c r="P463" s="144"/>
    </row>
    <row r="464" spans="9:16" s="62" customFormat="1" x14ac:dyDescent="0.25">
      <c r="I464" s="63"/>
      <c r="J464" s="143"/>
      <c r="K464" s="143"/>
      <c r="L464" s="143"/>
      <c r="M464" s="143"/>
      <c r="N464" s="143"/>
      <c r="O464" s="143"/>
      <c r="P464" s="144"/>
    </row>
    <row r="465" spans="9:16" s="62" customFormat="1" x14ac:dyDescent="0.25">
      <c r="I465" s="63"/>
      <c r="J465" s="143"/>
      <c r="K465" s="143"/>
      <c r="L465" s="143"/>
      <c r="M465" s="143"/>
      <c r="N465" s="143"/>
      <c r="O465" s="143"/>
      <c r="P465" s="144"/>
    </row>
    <row r="466" spans="9:16" s="62" customFormat="1" x14ac:dyDescent="0.25">
      <c r="I466" s="63"/>
      <c r="J466" s="143"/>
      <c r="K466" s="143"/>
      <c r="L466" s="143"/>
      <c r="M466" s="143"/>
      <c r="N466" s="143"/>
      <c r="O466" s="143"/>
      <c r="P466" s="144"/>
    </row>
    <row r="467" spans="9:16" s="62" customFormat="1" x14ac:dyDescent="0.25">
      <c r="I467" s="63"/>
      <c r="J467" s="143"/>
      <c r="K467" s="143"/>
      <c r="L467" s="143"/>
      <c r="M467" s="143"/>
      <c r="N467" s="143"/>
      <c r="O467" s="143"/>
      <c r="P467" s="144"/>
    </row>
    <row r="468" spans="9:16" s="62" customFormat="1" x14ac:dyDescent="0.25">
      <c r="I468" s="63"/>
      <c r="J468" s="143"/>
      <c r="K468" s="143"/>
      <c r="L468" s="143"/>
      <c r="M468" s="143"/>
      <c r="N468" s="143"/>
      <c r="O468" s="143"/>
      <c r="P468" s="144"/>
    </row>
    <row r="469" spans="9:16" s="62" customFormat="1" x14ac:dyDescent="0.25">
      <c r="I469" s="63"/>
      <c r="J469" s="143"/>
      <c r="K469" s="143"/>
      <c r="L469" s="143"/>
      <c r="M469" s="143"/>
      <c r="N469" s="143"/>
      <c r="O469" s="143"/>
      <c r="P469" s="144"/>
    </row>
    <row r="470" spans="9:16" s="62" customFormat="1" x14ac:dyDescent="0.25">
      <c r="I470" s="63"/>
      <c r="J470" s="143"/>
      <c r="K470" s="143"/>
      <c r="L470" s="143"/>
      <c r="M470" s="143"/>
      <c r="N470" s="143"/>
      <c r="O470" s="143"/>
      <c r="P470" s="144"/>
    </row>
    <row r="471" spans="9:16" s="62" customFormat="1" x14ac:dyDescent="0.25">
      <c r="I471" s="63"/>
      <c r="J471" s="143"/>
      <c r="K471" s="143"/>
      <c r="L471" s="143"/>
      <c r="M471" s="143"/>
      <c r="N471" s="143"/>
      <c r="O471" s="143"/>
      <c r="P471" s="144"/>
    </row>
    <row r="472" spans="9:16" s="62" customFormat="1" x14ac:dyDescent="0.25">
      <c r="I472" s="63"/>
      <c r="J472" s="143"/>
      <c r="K472" s="143"/>
      <c r="L472" s="143"/>
      <c r="M472" s="143"/>
      <c r="N472" s="143"/>
      <c r="O472" s="143"/>
      <c r="P472" s="144"/>
    </row>
    <row r="473" spans="9:16" s="62" customFormat="1" x14ac:dyDescent="0.25">
      <c r="I473" s="63"/>
      <c r="J473" s="143"/>
      <c r="K473" s="143"/>
      <c r="L473" s="143"/>
      <c r="M473" s="143"/>
      <c r="N473" s="143"/>
      <c r="O473" s="143"/>
      <c r="P473" s="144"/>
    </row>
    <row r="474" spans="9:16" s="62" customFormat="1" x14ac:dyDescent="0.25">
      <c r="I474" s="63"/>
      <c r="J474" s="143"/>
      <c r="K474" s="143"/>
      <c r="L474" s="143"/>
      <c r="M474" s="143"/>
      <c r="N474" s="143"/>
      <c r="O474" s="143"/>
      <c r="P474" s="144"/>
    </row>
    <row r="475" spans="9:16" s="62" customFormat="1" x14ac:dyDescent="0.25">
      <c r="I475" s="63"/>
      <c r="J475" s="143"/>
      <c r="K475" s="143"/>
      <c r="L475" s="143"/>
      <c r="M475" s="143"/>
      <c r="N475" s="143"/>
      <c r="O475" s="143"/>
      <c r="P475" s="144"/>
    </row>
    <row r="476" spans="9:16" s="62" customFormat="1" x14ac:dyDescent="0.25">
      <c r="I476" s="63"/>
      <c r="J476" s="143"/>
      <c r="K476" s="143"/>
      <c r="L476" s="143"/>
      <c r="M476" s="143"/>
      <c r="N476" s="143"/>
      <c r="O476" s="143"/>
      <c r="P476" s="144"/>
    </row>
    <row r="477" spans="9:16" s="62" customFormat="1" x14ac:dyDescent="0.25">
      <c r="I477" s="63"/>
      <c r="J477" s="143"/>
      <c r="K477" s="143"/>
      <c r="L477" s="143"/>
      <c r="M477" s="143"/>
      <c r="N477" s="143"/>
      <c r="O477" s="143"/>
      <c r="P477" s="144"/>
    </row>
    <row r="478" spans="9:16" s="62" customFormat="1" x14ac:dyDescent="0.25">
      <c r="I478" s="63"/>
      <c r="J478" s="143"/>
      <c r="K478" s="143"/>
      <c r="L478" s="143"/>
      <c r="M478" s="143"/>
      <c r="N478" s="143"/>
      <c r="O478" s="143"/>
      <c r="P478" s="144"/>
    </row>
    <row r="479" spans="9:16" s="62" customFormat="1" x14ac:dyDescent="0.25">
      <c r="I479" s="63"/>
      <c r="J479" s="143"/>
      <c r="K479" s="143"/>
      <c r="L479" s="143"/>
      <c r="M479" s="143"/>
      <c r="N479" s="143"/>
      <c r="O479" s="143"/>
      <c r="P479" s="144"/>
    </row>
    <row r="480" spans="9:16" s="62" customFormat="1" x14ac:dyDescent="0.25">
      <c r="I480" s="63"/>
      <c r="J480" s="143"/>
      <c r="K480" s="143"/>
      <c r="L480" s="143"/>
      <c r="M480" s="143"/>
      <c r="N480" s="143"/>
      <c r="O480" s="143"/>
      <c r="P480" s="144"/>
    </row>
    <row r="481" spans="9:16" s="62" customFormat="1" x14ac:dyDescent="0.25">
      <c r="I481" s="63"/>
      <c r="J481" s="143"/>
      <c r="K481" s="143"/>
      <c r="L481" s="143"/>
      <c r="M481" s="143"/>
      <c r="N481" s="143"/>
      <c r="O481" s="143"/>
      <c r="P481" s="144"/>
    </row>
    <row r="482" spans="9:16" s="62" customFormat="1" x14ac:dyDescent="0.25">
      <c r="I482" s="63"/>
      <c r="J482" s="143"/>
      <c r="K482" s="143"/>
      <c r="L482" s="143"/>
      <c r="M482" s="143"/>
      <c r="N482" s="143"/>
      <c r="O482" s="143"/>
      <c r="P482" s="144"/>
    </row>
    <row r="483" spans="9:16" s="62" customFormat="1" x14ac:dyDescent="0.25">
      <c r="I483" s="63"/>
      <c r="J483" s="143"/>
      <c r="K483" s="143"/>
      <c r="L483" s="143"/>
      <c r="M483" s="143"/>
      <c r="N483" s="143"/>
      <c r="O483" s="143"/>
      <c r="P483" s="144"/>
    </row>
    <row r="484" spans="9:16" s="62" customFormat="1" x14ac:dyDescent="0.25">
      <c r="I484" s="63"/>
      <c r="J484" s="143"/>
      <c r="K484" s="143"/>
      <c r="L484" s="143"/>
      <c r="M484" s="143"/>
      <c r="N484" s="143"/>
      <c r="O484" s="143"/>
      <c r="P484" s="144"/>
    </row>
    <row r="485" spans="9:16" s="62" customFormat="1" x14ac:dyDescent="0.25">
      <c r="I485" s="63"/>
      <c r="J485" s="143"/>
      <c r="K485" s="143"/>
      <c r="L485" s="143"/>
      <c r="M485" s="143"/>
      <c r="N485" s="143"/>
      <c r="O485" s="143"/>
      <c r="P485" s="144"/>
    </row>
    <row r="486" spans="9:16" s="62" customFormat="1" x14ac:dyDescent="0.25">
      <c r="I486" s="63"/>
      <c r="J486" s="143"/>
      <c r="K486" s="143"/>
      <c r="L486" s="143"/>
      <c r="M486" s="143"/>
      <c r="N486" s="143"/>
      <c r="O486" s="143"/>
      <c r="P486" s="144"/>
    </row>
    <row r="487" spans="9:16" s="62" customFormat="1" x14ac:dyDescent="0.25">
      <c r="I487" s="63"/>
      <c r="J487" s="143"/>
      <c r="K487" s="143"/>
      <c r="L487" s="143"/>
      <c r="M487" s="143"/>
      <c r="N487" s="143"/>
      <c r="O487" s="143"/>
      <c r="P487" s="144"/>
    </row>
    <row r="488" spans="9:16" s="62" customFormat="1" x14ac:dyDescent="0.25">
      <c r="I488" s="63"/>
      <c r="J488" s="143"/>
      <c r="K488" s="143"/>
      <c r="L488" s="143"/>
      <c r="M488" s="143"/>
      <c r="N488" s="143"/>
      <c r="O488" s="143"/>
      <c r="P488" s="144"/>
    </row>
    <row r="489" spans="9:16" s="62" customFormat="1" x14ac:dyDescent="0.25">
      <c r="I489" s="63"/>
      <c r="J489" s="143"/>
      <c r="K489" s="143"/>
      <c r="L489" s="143"/>
      <c r="M489" s="143"/>
      <c r="N489" s="143"/>
      <c r="O489" s="143"/>
      <c r="P489" s="144"/>
    </row>
    <row r="490" spans="9:16" s="62" customFormat="1" x14ac:dyDescent="0.25">
      <c r="I490" s="63"/>
      <c r="J490" s="143"/>
      <c r="K490" s="143"/>
      <c r="L490" s="143"/>
      <c r="M490" s="143"/>
      <c r="N490" s="143"/>
      <c r="O490" s="143"/>
      <c r="P490" s="144"/>
    </row>
    <row r="491" spans="9:16" s="62" customFormat="1" x14ac:dyDescent="0.25">
      <c r="I491" s="63"/>
      <c r="J491" s="143"/>
      <c r="K491" s="143"/>
      <c r="L491" s="143"/>
      <c r="M491" s="143"/>
      <c r="N491" s="143"/>
      <c r="O491" s="143"/>
      <c r="P491" s="144"/>
    </row>
    <row r="492" spans="9:16" s="62" customFormat="1" x14ac:dyDescent="0.25">
      <c r="I492" s="63"/>
      <c r="J492" s="143"/>
      <c r="K492" s="143"/>
      <c r="L492" s="143"/>
      <c r="M492" s="143"/>
      <c r="N492" s="143"/>
      <c r="O492" s="143"/>
      <c r="P492" s="144"/>
    </row>
    <row r="493" spans="9:16" s="62" customFormat="1" x14ac:dyDescent="0.25">
      <c r="I493" s="63"/>
      <c r="J493" s="143"/>
      <c r="K493" s="143"/>
      <c r="L493" s="143"/>
      <c r="M493" s="143"/>
      <c r="N493" s="143"/>
      <c r="O493" s="143"/>
      <c r="P493" s="144"/>
    </row>
    <row r="494" spans="9:16" s="62" customFormat="1" x14ac:dyDescent="0.25">
      <c r="I494" s="63"/>
      <c r="J494" s="143"/>
      <c r="K494" s="143"/>
      <c r="L494" s="143"/>
      <c r="M494" s="143"/>
      <c r="N494" s="143"/>
      <c r="O494" s="143"/>
      <c r="P494" s="144"/>
    </row>
    <row r="495" spans="9:16" s="62" customFormat="1" x14ac:dyDescent="0.25">
      <c r="I495" s="63"/>
      <c r="J495" s="143"/>
      <c r="K495" s="143"/>
      <c r="L495" s="143"/>
      <c r="M495" s="143"/>
      <c r="N495" s="143"/>
      <c r="O495" s="143"/>
      <c r="P495" s="144"/>
    </row>
    <row r="496" spans="9:16" s="62" customFormat="1" x14ac:dyDescent="0.25">
      <c r="I496" s="63"/>
      <c r="J496" s="143"/>
      <c r="K496" s="143"/>
      <c r="L496" s="143"/>
      <c r="M496" s="143"/>
      <c r="N496" s="143"/>
      <c r="O496" s="143"/>
      <c r="P496" s="144"/>
    </row>
    <row r="497" spans="9:16" s="62" customFormat="1" x14ac:dyDescent="0.25">
      <c r="I497" s="63"/>
      <c r="J497" s="143"/>
      <c r="K497" s="143"/>
      <c r="L497" s="143"/>
      <c r="M497" s="143"/>
      <c r="N497" s="143"/>
      <c r="O497" s="143"/>
      <c r="P497" s="144"/>
    </row>
    <row r="498" spans="9:16" s="62" customFormat="1" x14ac:dyDescent="0.25">
      <c r="I498" s="63"/>
      <c r="J498" s="143"/>
      <c r="K498" s="143"/>
      <c r="L498" s="143"/>
      <c r="M498" s="143"/>
      <c r="N498" s="143"/>
      <c r="O498" s="143"/>
      <c r="P498" s="144"/>
    </row>
    <row r="499" spans="9:16" s="62" customFormat="1" x14ac:dyDescent="0.25">
      <c r="I499" s="63"/>
      <c r="J499" s="143"/>
      <c r="K499" s="143"/>
      <c r="L499" s="143"/>
      <c r="M499" s="143"/>
      <c r="N499" s="143"/>
      <c r="O499" s="143"/>
      <c r="P499" s="144"/>
    </row>
    <row r="500" spans="9:16" s="62" customFormat="1" x14ac:dyDescent="0.25">
      <c r="I500" s="63"/>
      <c r="J500" s="143"/>
      <c r="K500" s="143"/>
      <c r="L500" s="143"/>
      <c r="M500" s="143"/>
      <c r="N500" s="143"/>
      <c r="O500" s="143"/>
      <c r="P500" s="144"/>
    </row>
    <row r="501" spans="9:16" s="62" customFormat="1" x14ac:dyDescent="0.25">
      <c r="I501" s="63"/>
      <c r="J501" s="143"/>
      <c r="K501" s="143"/>
      <c r="L501" s="143"/>
      <c r="M501" s="143"/>
      <c r="N501" s="143"/>
      <c r="O501" s="143"/>
      <c r="P501" s="144"/>
    </row>
    <row r="502" spans="9:16" s="62" customFormat="1" x14ac:dyDescent="0.25">
      <c r="I502" s="63"/>
      <c r="J502" s="143"/>
      <c r="K502" s="143"/>
      <c r="L502" s="143"/>
      <c r="M502" s="143"/>
      <c r="N502" s="143"/>
      <c r="O502" s="143"/>
      <c r="P502" s="144"/>
    </row>
    <row r="503" spans="9:16" s="62" customFormat="1" x14ac:dyDescent="0.25">
      <c r="I503" s="63"/>
      <c r="J503" s="143"/>
      <c r="K503" s="143"/>
      <c r="L503" s="143"/>
      <c r="M503" s="143"/>
      <c r="N503" s="143"/>
      <c r="O503" s="143"/>
      <c r="P503" s="144"/>
    </row>
    <row r="504" spans="9:16" s="62" customFormat="1" x14ac:dyDescent="0.25">
      <c r="I504" s="63"/>
      <c r="J504" s="143"/>
      <c r="K504" s="143"/>
      <c r="L504" s="143"/>
      <c r="M504" s="143"/>
      <c r="N504" s="143"/>
      <c r="O504" s="143"/>
      <c r="P504" s="144"/>
    </row>
    <row r="505" spans="9:16" s="62" customFormat="1" x14ac:dyDescent="0.25">
      <c r="I505" s="63"/>
      <c r="J505" s="143"/>
      <c r="K505" s="143"/>
      <c r="L505" s="143"/>
      <c r="M505" s="143"/>
      <c r="N505" s="143"/>
      <c r="O505" s="143"/>
      <c r="P505" s="144"/>
    </row>
    <row r="506" spans="9:16" s="62" customFormat="1" x14ac:dyDescent="0.25">
      <c r="I506" s="63"/>
      <c r="J506" s="143"/>
      <c r="K506" s="143"/>
      <c r="L506" s="143"/>
      <c r="M506" s="143"/>
      <c r="N506" s="143"/>
      <c r="O506" s="143"/>
      <c r="P506" s="144"/>
    </row>
    <row r="507" spans="9:16" s="62" customFormat="1" x14ac:dyDescent="0.25">
      <c r="I507" s="63"/>
      <c r="J507" s="143"/>
      <c r="K507" s="143"/>
      <c r="L507" s="143"/>
      <c r="M507" s="143"/>
      <c r="N507" s="143"/>
      <c r="O507" s="143"/>
      <c r="P507" s="144"/>
    </row>
    <row r="508" spans="9:16" s="62" customFormat="1" x14ac:dyDescent="0.25">
      <c r="I508" s="63"/>
      <c r="J508" s="143"/>
      <c r="K508" s="143"/>
      <c r="L508" s="143"/>
      <c r="M508" s="143"/>
      <c r="N508" s="143"/>
      <c r="O508" s="143"/>
      <c r="P508" s="144"/>
    </row>
    <row r="509" spans="9:16" s="62" customFormat="1" x14ac:dyDescent="0.25">
      <c r="I509" s="63"/>
      <c r="J509" s="143"/>
      <c r="K509" s="143"/>
      <c r="L509" s="143"/>
      <c r="M509" s="143"/>
      <c r="N509" s="143"/>
      <c r="O509" s="143"/>
      <c r="P509" s="144"/>
    </row>
    <row r="510" spans="9:16" s="62" customFormat="1" x14ac:dyDescent="0.25">
      <c r="I510" s="63"/>
      <c r="J510" s="143"/>
      <c r="K510" s="143"/>
      <c r="L510" s="143"/>
      <c r="M510" s="143"/>
      <c r="N510" s="143"/>
      <c r="O510" s="143"/>
      <c r="P510" s="144"/>
    </row>
    <row r="511" spans="9:16" s="62" customFormat="1" x14ac:dyDescent="0.25">
      <c r="I511" s="63"/>
      <c r="J511" s="143"/>
      <c r="K511" s="143"/>
      <c r="L511" s="143"/>
      <c r="M511" s="143"/>
      <c r="N511" s="143"/>
      <c r="O511" s="143"/>
      <c r="P511" s="144"/>
    </row>
    <row r="512" spans="9:16" s="62" customFormat="1" x14ac:dyDescent="0.25">
      <c r="I512" s="63"/>
      <c r="J512" s="143"/>
      <c r="K512" s="143"/>
      <c r="L512" s="143"/>
      <c r="M512" s="143"/>
      <c r="N512" s="143"/>
      <c r="O512" s="143"/>
      <c r="P512" s="144"/>
    </row>
    <row r="513" spans="9:16" s="62" customFormat="1" x14ac:dyDescent="0.25">
      <c r="I513" s="63"/>
      <c r="J513" s="143"/>
      <c r="K513" s="143"/>
      <c r="L513" s="143"/>
      <c r="M513" s="143"/>
      <c r="N513" s="143"/>
      <c r="O513" s="143"/>
      <c r="P513" s="144"/>
    </row>
    <row r="514" spans="9:16" s="62" customFormat="1" x14ac:dyDescent="0.25">
      <c r="I514" s="63"/>
      <c r="J514" s="143"/>
      <c r="K514" s="143"/>
      <c r="L514" s="143"/>
      <c r="M514" s="143"/>
      <c r="N514" s="143"/>
      <c r="O514" s="143"/>
      <c r="P514" s="144"/>
    </row>
    <row r="515" spans="9:16" s="62" customFormat="1" x14ac:dyDescent="0.25">
      <c r="I515" s="63"/>
      <c r="J515" s="143"/>
      <c r="K515" s="143"/>
      <c r="L515" s="143"/>
      <c r="M515" s="143"/>
      <c r="N515" s="143"/>
      <c r="O515" s="143"/>
      <c r="P515" s="144"/>
    </row>
    <row r="516" spans="9:16" s="62" customFormat="1" x14ac:dyDescent="0.25">
      <c r="I516" s="63"/>
      <c r="J516" s="143"/>
      <c r="K516" s="143"/>
      <c r="L516" s="143"/>
      <c r="M516" s="143"/>
      <c r="N516" s="143"/>
      <c r="O516" s="143"/>
      <c r="P516" s="144"/>
    </row>
    <row r="517" spans="9:16" s="62" customFormat="1" x14ac:dyDescent="0.25">
      <c r="I517" s="63"/>
      <c r="J517" s="143"/>
      <c r="K517" s="143"/>
      <c r="L517" s="143"/>
      <c r="M517" s="143"/>
      <c r="N517" s="143"/>
      <c r="O517" s="143"/>
      <c r="P517" s="144"/>
    </row>
    <row r="518" spans="9:16" s="62" customFormat="1" x14ac:dyDescent="0.25">
      <c r="I518" s="63"/>
      <c r="J518" s="143"/>
      <c r="K518" s="143"/>
      <c r="L518" s="143"/>
      <c r="M518" s="143"/>
      <c r="N518" s="143"/>
      <c r="O518" s="143"/>
      <c r="P518" s="144"/>
    </row>
    <row r="519" spans="9:16" s="62" customFormat="1" x14ac:dyDescent="0.25">
      <c r="I519" s="63"/>
      <c r="J519" s="143"/>
      <c r="K519" s="143"/>
      <c r="L519" s="143"/>
      <c r="M519" s="143"/>
      <c r="N519" s="143"/>
      <c r="O519" s="143"/>
      <c r="P519" s="144"/>
    </row>
    <row r="520" spans="9:16" s="62" customFormat="1" x14ac:dyDescent="0.25">
      <c r="I520" s="63"/>
      <c r="J520" s="143"/>
      <c r="K520" s="143"/>
      <c r="L520" s="143"/>
      <c r="M520" s="143"/>
      <c r="N520" s="143"/>
      <c r="O520" s="143"/>
      <c r="P520" s="144"/>
    </row>
    <row r="521" spans="9:16" s="62" customFormat="1" x14ac:dyDescent="0.25">
      <c r="I521" s="63"/>
      <c r="J521" s="143"/>
      <c r="K521" s="143"/>
      <c r="L521" s="143"/>
      <c r="M521" s="143"/>
      <c r="N521" s="143"/>
      <c r="O521" s="143"/>
      <c r="P521" s="144"/>
    </row>
    <row r="522" spans="9:16" s="62" customFormat="1" x14ac:dyDescent="0.25">
      <c r="I522" s="63"/>
      <c r="J522" s="143"/>
      <c r="K522" s="143"/>
      <c r="L522" s="143"/>
      <c r="M522" s="143"/>
      <c r="N522" s="143"/>
      <c r="O522" s="143"/>
      <c r="P522" s="144"/>
    </row>
    <row r="523" spans="9:16" s="62" customFormat="1" x14ac:dyDescent="0.25">
      <c r="I523" s="63"/>
      <c r="J523" s="143"/>
      <c r="K523" s="143"/>
      <c r="L523" s="143"/>
      <c r="M523" s="143"/>
      <c r="N523" s="143"/>
      <c r="O523" s="143"/>
      <c r="P523" s="144"/>
    </row>
    <row r="524" spans="9:16" s="62" customFormat="1" x14ac:dyDescent="0.25">
      <c r="I524" s="63"/>
      <c r="J524" s="143"/>
      <c r="K524" s="143"/>
      <c r="L524" s="143"/>
      <c r="M524" s="143"/>
      <c r="N524" s="143"/>
      <c r="O524" s="143"/>
      <c r="P524" s="144"/>
    </row>
    <row r="525" spans="9:16" s="62" customFormat="1" x14ac:dyDescent="0.25">
      <c r="I525" s="63"/>
      <c r="J525" s="143"/>
      <c r="K525" s="143"/>
      <c r="L525" s="143"/>
      <c r="M525" s="143"/>
      <c r="N525" s="143"/>
      <c r="O525" s="143"/>
      <c r="P525" s="144"/>
    </row>
    <row r="526" spans="9:16" s="62" customFormat="1" x14ac:dyDescent="0.25">
      <c r="I526" s="63"/>
      <c r="J526" s="143"/>
      <c r="K526" s="143"/>
      <c r="L526" s="143"/>
      <c r="M526" s="143"/>
      <c r="N526" s="143"/>
      <c r="O526" s="143"/>
      <c r="P526" s="144"/>
    </row>
    <row r="527" spans="9:16" s="62" customFormat="1" x14ac:dyDescent="0.25">
      <c r="I527" s="63"/>
      <c r="J527" s="143"/>
      <c r="K527" s="143"/>
      <c r="L527" s="143"/>
      <c r="M527" s="143"/>
      <c r="N527" s="143"/>
      <c r="O527" s="143"/>
      <c r="P527" s="144"/>
    </row>
    <row r="528" spans="9:16" s="62" customFormat="1" x14ac:dyDescent="0.25">
      <c r="I528" s="63"/>
      <c r="J528" s="143"/>
      <c r="K528" s="143"/>
      <c r="L528" s="143"/>
      <c r="M528" s="143"/>
      <c r="N528" s="143"/>
      <c r="O528" s="143"/>
      <c r="P528" s="144"/>
    </row>
    <row r="529" spans="9:16" s="62" customFormat="1" x14ac:dyDescent="0.25">
      <c r="I529" s="63"/>
      <c r="J529" s="143"/>
      <c r="K529" s="143"/>
      <c r="L529" s="143"/>
      <c r="M529" s="143"/>
      <c r="N529" s="143"/>
      <c r="O529" s="143"/>
      <c r="P529" s="144"/>
    </row>
    <row r="530" spans="9:16" s="62" customFormat="1" x14ac:dyDescent="0.25">
      <c r="I530" s="63"/>
      <c r="J530" s="143"/>
      <c r="K530" s="143"/>
      <c r="L530" s="143"/>
      <c r="M530" s="143"/>
      <c r="N530" s="143"/>
      <c r="O530" s="143"/>
      <c r="P530" s="144"/>
    </row>
    <row r="531" spans="9:16" s="62" customFormat="1" x14ac:dyDescent="0.25">
      <c r="I531" s="63"/>
      <c r="J531" s="143"/>
      <c r="K531" s="143"/>
      <c r="L531" s="143"/>
      <c r="M531" s="143"/>
      <c r="N531" s="143"/>
      <c r="O531" s="143"/>
      <c r="P531" s="144"/>
    </row>
    <row r="532" spans="9:16" s="62" customFormat="1" x14ac:dyDescent="0.25">
      <c r="I532" s="63"/>
      <c r="J532" s="143"/>
      <c r="K532" s="143"/>
      <c r="L532" s="143"/>
      <c r="M532" s="143"/>
      <c r="N532" s="143"/>
      <c r="O532" s="143"/>
      <c r="P532" s="144"/>
    </row>
    <row r="533" spans="9:16" s="62" customFormat="1" x14ac:dyDescent="0.25">
      <c r="I533" s="63"/>
      <c r="J533" s="143"/>
      <c r="K533" s="143"/>
      <c r="L533" s="143"/>
      <c r="M533" s="143"/>
      <c r="N533" s="143"/>
      <c r="O533" s="143"/>
      <c r="P533" s="144"/>
    </row>
    <row r="534" spans="9:16" s="62" customFormat="1" x14ac:dyDescent="0.25">
      <c r="I534" s="63"/>
      <c r="J534" s="143"/>
      <c r="K534" s="143"/>
      <c r="L534" s="143"/>
      <c r="M534" s="143"/>
      <c r="N534" s="143"/>
      <c r="O534" s="143"/>
      <c r="P534" s="144"/>
    </row>
    <row r="535" spans="9:16" s="62" customFormat="1" x14ac:dyDescent="0.25">
      <c r="I535" s="63"/>
      <c r="J535" s="143"/>
      <c r="K535" s="143"/>
      <c r="L535" s="143"/>
      <c r="M535" s="143"/>
      <c r="N535" s="143"/>
      <c r="O535" s="143"/>
      <c r="P535" s="144"/>
    </row>
    <row r="536" spans="9:16" s="62" customFormat="1" x14ac:dyDescent="0.25">
      <c r="I536" s="63"/>
      <c r="J536" s="143"/>
      <c r="K536" s="143"/>
      <c r="L536" s="143"/>
      <c r="M536" s="143"/>
      <c r="N536" s="143"/>
      <c r="O536" s="143"/>
      <c r="P536" s="144"/>
    </row>
    <row r="537" spans="9:16" s="62" customFormat="1" x14ac:dyDescent="0.25">
      <c r="I537" s="63"/>
      <c r="J537" s="143"/>
      <c r="K537" s="143"/>
      <c r="L537" s="143"/>
      <c r="M537" s="143"/>
      <c r="N537" s="143"/>
      <c r="O537" s="143"/>
      <c r="P537" s="144"/>
    </row>
    <row r="538" spans="9:16" s="62" customFormat="1" x14ac:dyDescent="0.25">
      <c r="I538" s="63"/>
      <c r="J538" s="143"/>
      <c r="K538" s="143"/>
      <c r="L538" s="143"/>
      <c r="M538" s="143"/>
      <c r="N538" s="143"/>
      <c r="O538" s="143"/>
      <c r="P538" s="144"/>
    </row>
    <row r="539" spans="9:16" s="62" customFormat="1" x14ac:dyDescent="0.25">
      <c r="I539" s="63"/>
      <c r="J539" s="143"/>
      <c r="K539" s="143"/>
      <c r="L539" s="143"/>
      <c r="M539" s="143"/>
      <c r="N539" s="143"/>
      <c r="O539" s="143"/>
      <c r="P539" s="144"/>
    </row>
    <row r="540" spans="9:16" s="62" customFormat="1" x14ac:dyDescent="0.25">
      <c r="I540" s="63"/>
      <c r="J540" s="143"/>
      <c r="K540" s="143"/>
      <c r="L540" s="143"/>
      <c r="M540" s="143"/>
      <c r="N540" s="143"/>
      <c r="O540" s="143"/>
      <c r="P540" s="144"/>
    </row>
    <row r="541" spans="9:16" s="62" customFormat="1" x14ac:dyDescent="0.25">
      <c r="I541" s="63"/>
      <c r="J541" s="143"/>
      <c r="K541" s="143"/>
      <c r="L541" s="143"/>
      <c r="M541" s="143"/>
      <c r="N541" s="143"/>
      <c r="O541" s="143"/>
      <c r="P541" s="144"/>
    </row>
    <row r="542" spans="9:16" s="62" customFormat="1" x14ac:dyDescent="0.25">
      <c r="I542" s="63"/>
      <c r="J542" s="143"/>
      <c r="K542" s="143"/>
      <c r="L542" s="143"/>
      <c r="M542" s="143"/>
      <c r="N542" s="143"/>
      <c r="O542" s="143"/>
      <c r="P542" s="144"/>
    </row>
    <row r="543" spans="9:16" s="62" customFormat="1" x14ac:dyDescent="0.25">
      <c r="I543" s="63"/>
      <c r="J543" s="143"/>
      <c r="K543" s="143"/>
      <c r="L543" s="143"/>
      <c r="M543" s="143"/>
      <c r="N543" s="143"/>
      <c r="O543" s="143"/>
      <c r="P543" s="144"/>
    </row>
    <row r="544" spans="9:16" s="62" customFormat="1" x14ac:dyDescent="0.25">
      <c r="I544" s="63"/>
      <c r="J544" s="143"/>
      <c r="K544" s="143"/>
      <c r="L544" s="143"/>
      <c r="M544" s="143"/>
      <c r="N544" s="143"/>
      <c r="O544" s="143"/>
      <c r="P544" s="144"/>
    </row>
    <row r="545" spans="9:16" s="62" customFormat="1" x14ac:dyDescent="0.25">
      <c r="I545" s="63"/>
      <c r="J545" s="143"/>
      <c r="K545" s="143"/>
      <c r="L545" s="143"/>
      <c r="M545" s="143"/>
      <c r="N545" s="143"/>
      <c r="O545" s="143"/>
      <c r="P545" s="144"/>
    </row>
    <row r="546" spans="9:16" s="62" customFormat="1" x14ac:dyDescent="0.25">
      <c r="I546" s="63"/>
      <c r="J546" s="143"/>
      <c r="K546" s="143"/>
      <c r="L546" s="143"/>
      <c r="M546" s="143"/>
      <c r="N546" s="143"/>
      <c r="O546" s="143"/>
      <c r="P546" s="144"/>
    </row>
    <row r="547" spans="9:16" s="62" customFormat="1" x14ac:dyDescent="0.25">
      <c r="I547" s="63"/>
      <c r="J547" s="143"/>
      <c r="K547" s="143"/>
      <c r="L547" s="143"/>
      <c r="M547" s="143"/>
      <c r="N547" s="143"/>
      <c r="O547" s="143"/>
      <c r="P547" s="144"/>
    </row>
    <row r="548" spans="9:16" s="62" customFormat="1" x14ac:dyDescent="0.25">
      <c r="I548" s="63"/>
      <c r="J548" s="143"/>
      <c r="K548" s="143"/>
      <c r="L548" s="143"/>
      <c r="M548" s="143"/>
      <c r="N548" s="143"/>
      <c r="O548" s="143"/>
      <c r="P548" s="144"/>
    </row>
    <row r="549" spans="9:16" s="62" customFormat="1" x14ac:dyDescent="0.25">
      <c r="I549" s="63"/>
      <c r="J549" s="143"/>
      <c r="K549" s="143"/>
      <c r="L549" s="143"/>
      <c r="M549" s="143"/>
      <c r="N549" s="143"/>
      <c r="O549" s="143"/>
      <c r="P549" s="144"/>
    </row>
    <row r="550" spans="9:16" s="62" customFormat="1" x14ac:dyDescent="0.25">
      <c r="I550" s="63"/>
      <c r="J550" s="143"/>
      <c r="K550" s="143"/>
      <c r="L550" s="143"/>
      <c r="M550" s="143"/>
      <c r="N550" s="143"/>
      <c r="O550" s="143"/>
      <c r="P550" s="144"/>
    </row>
    <row r="551" spans="9:16" s="62" customFormat="1" x14ac:dyDescent="0.25">
      <c r="I551" s="63"/>
      <c r="J551" s="143"/>
      <c r="K551" s="143"/>
      <c r="L551" s="143"/>
      <c r="M551" s="143"/>
      <c r="N551" s="143"/>
      <c r="O551" s="143"/>
      <c r="P551" s="144"/>
    </row>
    <row r="552" spans="9:16" s="62" customFormat="1" x14ac:dyDescent="0.25">
      <c r="I552" s="63"/>
      <c r="J552" s="143"/>
      <c r="K552" s="143"/>
      <c r="L552" s="143"/>
      <c r="M552" s="143"/>
      <c r="N552" s="143"/>
      <c r="O552" s="143"/>
      <c r="P552" s="144"/>
    </row>
    <row r="553" spans="9:16" s="62" customFormat="1" x14ac:dyDescent="0.25">
      <c r="I553" s="63"/>
      <c r="J553" s="143"/>
      <c r="K553" s="143"/>
      <c r="L553" s="143"/>
      <c r="M553" s="143"/>
      <c r="N553" s="143"/>
      <c r="O553" s="143"/>
      <c r="P553" s="144"/>
    </row>
    <row r="554" spans="9:16" s="62" customFormat="1" x14ac:dyDescent="0.25">
      <c r="I554" s="63"/>
      <c r="J554" s="143"/>
      <c r="K554" s="143"/>
      <c r="L554" s="143"/>
      <c r="M554" s="143"/>
      <c r="N554" s="143"/>
      <c r="O554" s="143"/>
      <c r="P554" s="144"/>
    </row>
    <row r="555" spans="9:16" s="62" customFormat="1" x14ac:dyDescent="0.25">
      <c r="I555" s="63"/>
      <c r="J555" s="143"/>
      <c r="K555" s="143"/>
      <c r="L555" s="143"/>
      <c r="M555" s="143"/>
      <c r="N555" s="143"/>
      <c r="O555" s="143"/>
      <c r="P555" s="144"/>
    </row>
    <row r="556" spans="9:16" s="62" customFormat="1" x14ac:dyDescent="0.25">
      <c r="I556" s="63"/>
      <c r="J556" s="143"/>
      <c r="K556" s="143"/>
      <c r="L556" s="143"/>
      <c r="M556" s="143"/>
      <c r="N556" s="143"/>
      <c r="O556" s="143"/>
      <c r="P556" s="144"/>
    </row>
    <row r="557" spans="9:16" s="62" customFormat="1" x14ac:dyDescent="0.25">
      <c r="I557" s="63"/>
      <c r="J557" s="143"/>
      <c r="K557" s="143"/>
      <c r="L557" s="143"/>
      <c r="M557" s="143"/>
      <c r="N557" s="143"/>
      <c r="O557" s="143"/>
      <c r="P557" s="144"/>
    </row>
    <row r="558" spans="9:16" s="62" customFormat="1" x14ac:dyDescent="0.25">
      <c r="I558" s="63"/>
      <c r="J558" s="143"/>
      <c r="K558" s="143"/>
      <c r="L558" s="143"/>
      <c r="M558" s="143"/>
      <c r="N558" s="143"/>
      <c r="O558" s="143"/>
      <c r="P558" s="144"/>
    </row>
    <row r="559" spans="9:16" s="62" customFormat="1" x14ac:dyDescent="0.25">
      <c r="I559" s="63"/>
      <c r="J559" s="143"/>
      <c r="K559" s="143"/>
      <c r="L559" s="143"/>
      <c r="M559" s="143"/>
      <c r="N559" s="143"/>
      <c r="O559" s="143"/>
      <c r="P559" s="144"/>
    </row>
    <row r="560" spans="9:16" s="62" customFormat="1" x14ac:dyDescent="0.25">
      <c r="I560" s="63"/>
      <c r="J560" s="143"/>
      <c r="K560" s="143"/>
      <c r="L560" s="143"/>
      <c r="M560" s="143"/>
      <c r="N560" s="143"/>
      <c r="O560" s="143"/>
      <c r="P560" s="144"/>
    </row>
    <row r="561" spans="9:16" s="62" customFormat="1" x14ac:dyDescent="0.25">
      <c r="I561" s="63"/>
      <c r="J561" s="143"/>
      <c r="K561" s="143"/>
      <c r="L561" s="143"/>
      <c r="M561" s="143"/>
      <c r="N561" s="143"/>
      <c r="O561" s="143"/>
      <c r="P561" s="144"/>
    </row>
    <row r="562" spans="9:16" s="62" customFormat="1" x14ac:dyDescent="0.25">
      <c r="I562" s="63"/>
      <c r="J562" s="143"/>
      <c r="K562" s="143"/>
      <c r="L562" s="143"/>
      <c r="M562" s="143"/>
      <c r="N562" s="143"/>
      <c r="O562" s="143"/>
      <c r="P562" s="144"/>
    </row>
    <row r="563" spans="9:16" s="62" customFormat="1" x14ac:dyDescent="0.25">
      <c r="I563" s="63"/>
      <c r="J563" s="143"/>
      <c r="K563" s="143"/>
      <c r="L563" s="143"/>
      <c r="M563" s="143"/>
      <c r="N563" s="143"/>
      <c r="O563" s="143"/>
      <c r="P563" s="144"/>
    </row>
    <row r="564" spans="9:16" s="62" customFormat="1" x14ac:dyDescent="0.25">
      <c r="I564" s="63"/>
      <c r="J564" s="143"/>
      <c r="K564" s="143"/>
      <c r="L564" s="143"/>
      <c r="M564" s="143"/>
      <c r="N564" s="143"/>
      <c r="O564" s="143"/>
      <c r="P564" s="144"/>
    </row>
    <row r="565" spans="9:16" s="62" customFormat="1" x14ac:dyDescent="0.25">
      <c r="I565" s="63"/>
      <c r="J565" s="143"/>
      <c r="K565" s="143"/>
      <c r="L565" s="143"/>
      <c r="M565" s="143"/>
      <c r="N565" s="143"/>
      <c r="O565" s="143"/>
      <c r="P565" s="144"/>
    </row>
    <row r="566" spans="9:16" s="62" customFormat="1" x14ac:dyDescent="0.25">
      <c r="I566" s="63"/>
      <c r="J566" s="143"/>
      <c r="K566" s="143"/>
      <c r="L566" s="143"/>
      <c r="M566" s="143"/>
      <c r="N566" s="143"/>
      <c r="O566" s="143"/>
      <c r="P566" s="144"/>
    </row>
    <row r="567" spans="9:16" s="62" customFormat="1" x14ac:dyDescent="0.25">
      <c r="I567" s="63"/>
      <c r="J567" s="143"/>
      <c r="K567" s="143"/>
      <c r="L567" s="143"/>
      <c r="M567" s="143"/>
      <c r="N567" s="143"/>
      <c r="O567" s="143"/>
      <c r="P567" s="144"/>
    </row>
    <row r="568" spans="9:16" s="62" customFormat="1" x14ac:dyDescent="0.25">
      <c r="I568" s="63"/>
      <c r="J568" s="143"/>
      <c r="K568" s="143"/>
      <c r="L568" s="143"/>
      <c r="M568" s="143"/>
      <c r="N568" s="143"/>
      <c r="O568" s="143"/>
      <c r="P568" s="144"/>
    </row>
    <row r="569" spans="9:16" s="62" customFormat="1" x14ac:dyDescent="0.25">
      <c r="I569" s="63"/>
      <c r="J569" s="143"/>
      <c r="K569" s="143"/>
      <c r="L569" s="143"/>
      <c r="M569" s="143"/>
      <c r="N569" s="143"/>
      <c r="O569" s="143"/>
      <c r="P569" s="144"/>
    </row>
    <row r="570" spans="9:16" s="62" customFormat="1" x14ac:dyDescent="0.25">
      <c r="I570" s="63"/>
      <c r="J570" s="143"/>
      <c r="K570" s="143"/>
      <c r="L570" s="143"/>
      <c r="M570" s="143"/>
      <c r="N570" s="143"/>
      <c r="O570" s="143"/>
      <c r="P570" s="144"/>
    </row>
    <row r="571" spans="9:16" s="62" customFormat="1" x14ac:dyDescent="0.25">
      <c r="I571" s="63"/>
      <c r="J571" s="143"/>
      <c r="K571" s="143"/>
      <c r="L571" s="143"/>
      <c r="M571" s="143"/>
      <c r="N571" s="143"/>
      <c r="O571" s="143"/>
      <c r="P571" s="144"/>
    </row>
    <row r="572" spans="9:16" s="62" customFormat="1" x14ac:dyDescent="0.25">
      <c r="I572" s="63"/>
      <c r="J572" s="143"/>
      <c r="K572" s="143"/>
      <c r="L572" s="143"/>
      <c r="M572" s="143"/>
      <c r="N572" s="143"/>
      <c r="O572" s="143"/>
      <c r="P572" s="144"/>
    </row>
    <row r="573" spans="9:16" s="62" customFormat="1" x14ac:dyDescent="0.25">
      <c r="I573" s="63"/>
      <c r="J573" s="143"/>
      <c r="K573" s="143"/>
      <c r="L573" s="143"/>
      <c r="M573" s="143"/>
      <c r="N573" s="143"/>
      <c r="O573" s="143"/>
      <c r="P573" s="144"/>
    </row>
    <row r="574" spans="9:16" s="62" customFormat="1" x14ac:dyDescent="0.25">
      <c r="I574" s="63"/>
      <c r="J574" s="143"/>
      <c r="K574" s="143"/>
      <c r="L574" s="143"/>
      <c r="M574" s="143"/>
      <c r="N574" s="143"/>
      <c r="O574" s="143"/>
      <c r="P574" s="144"/>
    </row>
    <row r="575" spans="9:16" s="62" customFormat="1" x14ac:dyDescent="0.25">
      <c r="I575" s="63"/>
      <c r="J575" s="143"/>
      <c r="K575" s="143"/>
      <c r="L575" s="143"/>
      <c r="M575" s="143"/>
      <c r="N575" s="143"/>
      <c r="O575" s="143"/>
      <c r="P575" s="144"/>
    </row>
    <row r="576" spans="9:16" s="62" customFormat="1" x14ac:dyDescent="0.25">
      <c r="I576" s="63"/>
      <c r="J576" s="143"/>
      <c r="K576" s="143"/>
      <c r="L576" s="143"/>
      <c r="M576" s="143"/>
      <c r="N576" s="143"/>
      <c r="O576" s="143"/>
      <c r="P576" s="144"/>
    </row>
    <row r="577" spans="9:16" s="62" customFormat="1" x14ac:dyDescent="0.25">
      <c r="I577" s="63"/>
      <c r="J577" s="143"/>
      <c r="K577" s="143"/>
      <c r="L577" s="143"/>
      <c r="M577" s="143"/>
      <c r="N577" s="143"/>
      <c r="O577" s="143"/>
      <c r="P577" s="144"/>
    </row>
    <row r="578" spans="9:16" s="62" customFormat="1" x14ac:dyDescent="0.25">
      <c r="I578" s="63"/>
      <c r="J578" s="143"/>
      <c r="K578" s="143"/>
      <c r="L578" s="143"/>
      <c r="M578" s="143"/>
      <c r="N578" s="143"/>
      <c r="O578" s="143"/>
      <c r="P578" s="144"/>
    </row>
    <row r="579" spans="9:16" s="62" customFormat="1" x14ac:dyDescent="0.25">
      <c r="I579" s="63"/>
      <c r="J579" s="143"/>
      <c r="K579" s="143"/>
      <c r="L579" s="143"/>
      <c r="M579" s="143"/>
      <c r="N579" s="143"/>
      <c r="O579" s="143"/>
      <c r="P579" s="144"/>
    </row>
    <row r="580" spans="9:16" s="62" customFormat="1" x14ac:dyDescent="0.25">
      <c r="I580" s="63"/>
      <c r="J580" s="143"/>
      <c r="K580" s="143"/>
      <c r="L580" s="143"/>
      <c r="M580" s="143"/>
      <c r="N580" s="143"/>
      <c r="O580" s="143"/>
      <c r="P580" s="144"/>
    </row>
    <row r="581" spans="9:16" s="62" customFormat="1" x14ac:dyDescent="0.25">
      <c r="I581" s="63"/>
      <c r="J581" s="143"/>
      <c r="K581" s="143"/>
      <c r="L581" s="143"/>
      <c r="M581" s="143"/>
      <c r="N581" s="143"/>
      <c r="O581" s="143"/>
      <c r="P581" s="144"/>
    </row>
    <row r="582" spans="9:16" s="62" customFormat="1" x14ac:dyDescent="0.25">
      <c r="I582" s="63"/>
      <c r="J582" s="143"/>
      <c r="K582" s="143"/>
      <c r="L582" s="143"/>
      <c r="M582" s="143"/>
      <c r="N582" s="143"/>
      <c r="O582" s="143"/>
      <c r="P582" s="144"/>
    </row>
    <row r="583" spans="9:16" s="62" customFormat="1" x14ac:dyDescent="0.25">
      <c r="I583" s="63"/>
      <c r="J583" s="143"/>
      <c r="K583" s="143"/>
      <c r="L583" s="143"/>
      <c r="M583" s="143"/>
      <c r="N583" s="143"/>
      <c r="O583" s="143"/>
      <c r="P583" s="144"/>
    </row>
    <row r="584" spans="9:16" s="62" customFormat="1" x14ac:dyDescent="0.25">
      <c r="I584" s="63"/>
      <c r="J584" s="143"/>
      <c r="K584" s="143"/>
      <c r="L584" s="143"/>
      <c r="M584" s="143"/>
      <c r="N584" s="143"/>
      <c r="O584" s="143"/>
      <c r="P584" s="144"/>
    </row>
    <row r="585" spans="9:16" s="62" customFormat="1" x14ac:dyDescent="0.25">
      <c r="I585" s="63"/>
      <c r="J585" s="143"/>
      <c r="K585" s="143"/>
      <c r="L585" s="143"/>
      <c r="M585" s="143"/>
      <c r="N585" s="143"/>
      <c r="O585" s="143"/>
      <c r="P585" s="144"/>
    </row>
    <row r="586" spans="9:16" s="62" customFormat="1" x14ac:dyDescent="0.25">
      <c r="I586" s="63"/>
      <c r="J586" s="143"/>
      <c r="K586" s="143"/>
      <c r="L586" s="143"/>
      <c r="M586" s="143"/>
      <c r="N586" s="143"/>
      <c r="O586" s="143"/>
      <c r="P586" s="144"/>
    </row>
    <row r="587" spans="9:16" s="62" customFormat="1" x14ac:dyDescent="0.25">
      <c r="I587" s="63"/>
      <c r="J587" s="143"/>
      <c r="K587" s="143"/>
      <c r="L587" s="143"/>
      <c r="M587" s="143"/>
      <c r="N587" s="143"/>
      <c r="O587" s="143"/>
      <c r="P587" s="144"/>
    </row>
    <row r="588" spans="9:16" s="62" customFormat="1" x14ac:dyDescent="0.25">
      <c r="I588" s="63"/>
      <c r="J588" s="143"/>
      <c r="K588" s="143"/>
      <c r="L588" s="143"/>
      <c r="M588" s="143"/>
      <c r="N588" s="143"/>
      <c r="O588" s="143"/>
      <c r="P588" s="144"/>
    </row>
    <row r="589" spans="9:16" s="62" customFormat="1" x14ac:dyDescent="0.25">
      <c r="I589" s="63"/>
      <c r="J589" s="143"/>
      <c r="K589" s="143"/>
      <c r="L589" s="143"/>
      <c r="M589" s="143"/>
      <c r="N589" s="143"/>
      <c r="O589" s="143"/>
      <c r="P589" s="144"/>
    </row>
    <row r="590" spans="9:16" s="62" customFormat="1" x14ac:dyDescent="0.25">
      <c r="I590" s="63"/>
      <c r="J590" s="143"/>
      <c r="K590" s="143"/>
      <c r="L590" s="143"/>
      <c r="M590" s="143"/>
      <c r="N590" s="143"/>
      <c r="O590" s="143"/>
      <c r="P590" s="144"/>
    </row>
    <row r="591" spans="9:16" s="62" customFormat="1" x14ac:dyDescent="0.25">
      <c r="I591" s="63"/>
      <c r="J591" s="143"/>
      <c r="K591" s="143"/>
      <c r="L591" s="143"/>
      <c r="M591" s="143"/>
      <c r="N591" s="143"/>
      <c r="O591" s="143"/>
      <c r="P591" s="144"/>
    </row>
    <row r="592" spans="9:16" s="62" customFormat="1" x14ac:dyDescent="0.25">
      <c r="I592" s="63"/>
      <c r="J592" s="143"/>
      <c r="K592" s="143"/>
      <c r="L592" s="143"/>
      <c r="M592" s="143"/>
      <c r="N592" s="143"/>
      <c r="O592" s="143"/>
      <c r="P592" s="144"/>
    </row>
    <row r="593" spans="9:16" s="62" customFormat="1" x14ac:dyDescent="0.25">
      <c r="I593" s="63"/>
      <c r="J593" s="143"/>
      <c r="K593" s="143"/>
      <c r="L593" s="143"/>
      <c r="M593" s="143"/>
      <c r="N593" s="143"/>
      <c r="O593" s="143"/>
      <c r="P593" s="144"/>
    </row>
    <row r="594" spans="9:16" s="62" customFormat="1" x14ac:dyDescent="0.25">
      <c r="I594" s="63"/>
      <c r="J594" s="143"/>
      <c r="K594" s="143"/>
      <c r="L594" s="143"/>
      <c r="M594" s="143"/>
      <c r="N594" s="143"/>
      <c r="O594" s="143"/>
      <c r="P594" s="144"/>
    </row>
    <row r="595" spans="9:16" s="62" customFormat="1" x14ac:dyDescent="0.25">
      <c r="I595" s="63"/>
      <c r="J595" s="143"/>
      <c r="K595" s="143"/>
      <c r="L595" s="143"/>
      <c r="M595" s="143"/>
      <c r="N595" s="143"/>
      <c r="O595" s="143"/>
      <c r="P595" s="144"/>
    </row>
    <row r="596" spans="9:16" s="62" customFormat="1" x14ac:dyDescent="0.25">
      <c r="I596" s="63"/>
      <c r="J596" s="143"/>
      <c r="K596" s="143"/>
      <c r="L596" s="143"/>
      <c r="M596" s="143"/>
      <c r="N596" s="143"/>
      <c r="O596" s="143"/>
      <c r="P596" s="144"/>
    </row>
    <row r="597" spans="9:16" s="62" customFormat="1" x14ac:dyDescent="0.25">
      <c r="I597" s="63"/>
      <c r="J597" s="143"/>
      <c r="K597" s="143"/>
      <c r="L597" s="143"/>
      <c r="M597" s="143"/>
      <c r="N597" s="143"/>
      <c r="O597" s="143"/>
      <c r="P597" s="144"/>
    </row>
    <row r="598" spans="9:16" s="62" customFormat="1" x14ac:dyDescent="0.25">
      <c r="I598" s="63"/>
      <c r="J598" s="143"/>
      <c r="K598" s="143"/>
      <c r="L598" s="143"/>
      <c r="M598" s="143"/>
      <c r="N598" s="143"/>
      <c r="O598" s="143"/>
      <c r="P598" s="144"/>
    </row>
    <row r="599" spans="9:16" s="62" customFormat="1" x14ac:dyDescent="0.25">
      <c r="I599" s="63"/>
      <c r="J599" s="143"/>
      <c r="K599" s="143"/>
      <c r="L599" s="143"/>
      <c r="M599" s="143"/>
      <c r="N599" s="143"/>
      <c r="O599" s="143"/>
      <c r="P599" s="144"/>
    </row>
    <row r="600" spans="9:16" s="62" customFormat="1" x14ac:dyDescent="0.25">
      <c r="I600" s="63"/>
      <c r="J600" s="143"/>
      <c r="K600" s="143"/>
      <c r="L600" s="143"/>
      <c r="M600" s="143"/>
      <c r="N600" s="143"/>
      <c r="O600" s="143"/>
      <c r="P600" s="144"/>
    </row>
    <row r="601" spans="9:16" s="62" customFormat="1" x14ac:dyDescent="0.25">
      <c r="I601" s="63"/>
      <c r="J601" s="143"/>
      <c r="K601" s="143"/>
      <c r="L601" s="143"/>
      <c r="M601" s="143"/>
      <c r="N601" s="143"/>
      <c r="O601" s="143"/>
      <c r="P601" s="144"/>
    </row>
    <row r="602" spans="9:16" s="62" customFormat="1" x14ac:dyDescent="0.25">
      <c r="I602" s="63"/>
      <c r="J602" s="143"/>
      <c r="K602" s="143"/>
      <c r="L602" s="143"/>
      <c r="M602" s="143"/>
      <c r="N602" s="143"/>
      <c r="O602" s="143"/>
      <c r="P602" s="144"/>
    </row>
    <row r="603" spans="9:16" s="62" customFormat="1" x14ac:dyDescent="0.25">
      <c r="I603" s="63"/>
      <c r="J603" s="143"/>
      <c r="K603" s="143"/>
      <c r="L603" s="143"/>
      <c r="M603" s="143"/>
      <c r="N603" s="143"/>
      <c r="O603" s="143"/>
      <c r="P603" s="144"/>
    </row>
    <row r="604" spans="9:16" s="62" customFormat="1" x14ac:dyDescent="0.25">
      <c r="I604" s="63"/>
      <c r="J604" s="143"/>
      <c r="K604" s="143"/>
      <c r="L604" s="143"/>
      <c r="M604" s="143"/>
      <c r="N604" s="143"/>
      <c r="O604" s="143"/>
      <c r="P604" s="144"/>
    </row>
    <row r="605" spans="9:16" s="62" customFormat="1" x14ac:dyDescent="0.25">
      <c r="I605" s="63"/>
      <c r="J605" s="143"/>
      <c r="K605" s="143"/>
      <c r="L605" s="143"/>
      <c r="M605" s="143"/>
      <c r="N605" s="143"/>
      <c r="O605" s="143"/>
      <c r="P605" s="144"/>
    </row>
    <row r="606" spans="9:16" s="62" customFormat="1" x14ac:dyDescent="0.25">
      <c r="I606" s="63"/>
      <c r="J606" s="143"/>
      <c r="K606" s="143"/>
      <c r="L606" s="143"/>
      <c r="M606" s="143"/>
      <c r="N606" s="143"/>
      <c r="O606" s="143"/>
      <c r="P606" s="144"/>
    </row>
    <row r="607" spans="9:16" s="62" customFormat="1" x14ac:dyDescent="0.25">
      <c r="I607" s="63"/>
      <c r="J607" s="143"/>
      <c r="K607" s="143"/>
      <c r="L607" s="143"/>
      <c r="M607" s="143"/>
      <c r="N607" s="143"/>
      <c r="O607" s="143"/>
      <c r="P607" s="144"/>
    </row>
    <row r="608" spans="9:16" s="62" customFormat="1" x14ac:dyDescent="0.25">
      <c r="I608" s="63"/>
      <c r="J608" s="143"/>
      <c r="K608" s="143"/>
      <c r="L608" s="143"/>
      <c r="M608" s="143"/>
      <c r="N608" s="143"/>
      <c r="O608" s="143"/>
      <c r="P608" s="144"/>
    </row>
    <row r="609" spans="9:16" s="62" customFormat="1" x14ac:dyDescent="0.25">
      <c r="I609" s="63"/>
      <c r="J609" s="143"/>
      <c r="K609" s="143"/>
      <c r="L609" s="143"/>
      <c r="M609" s="143"/>
      <c r="N609" s="143"/>
      <c r="O609" s="143"/>
      <c r="P609" s="144"/>
    </row>
    <row r="610" spans="9:16" s="62" customFormat="1" x14ac:dyDescent="0.25">
      <c r="I610" s="63"/>
      <c r="J610" s="143"/>
      <c r="K610" s="143"/>
      <c r="L610" s="143"/>
      <c r="M610" s="143"/>
      <c r="N610" s="143"/>
      <c r="O610" s="143"/>
      <c r="P610" s="144"/>
    </row>
    <row r="611" spans="9:16" s="62" customFormat="1" x14ac:dyDescent="0.25">
      <c r="I611" s="63"/>
      <c r="J611" s="143"/>
      <c r="K611" s="143"/>
      <c r="L611" s="143"/>
      <c r="M611" s="143"/>
      <c r="N611" s="143"/>
      <c r="O611" s="143"/>
      <c r="P611" s="144"/>
    </row>
    <row r="612" spans="9:16" s="62" customFormat="1" x14ac:dyDescent="0.25">
      <c r="I612" s="63"/>
      <c r="J612" s="143"/>
      <c r="K612" s="143"/>
      <c r="L612" s="143"/>
      <c r="M612" s="143"/>
      <c r="N612" s="143"/>
      <c r="O612" s="143"/>
      <c r="P612" s="144"/>
    </row>
    <row r="613" spans="9:16" s="62" customFormat="1" x14ac:dyDescent="0.25">
      <c r="I613" s="63"/>
      <c r="J613" s="143"/>
      <c r="K613" s="143"/>
      <c r="L613" s="143"/>
      <c r="M613" s="143"/>
      <c r="N613" s="143"/>
      <c r="O613" s="143"/>
      <c r="P613" s="144"/>
    </row>
    <row r="614" spans="9:16" s="62" customFormat="1" x14ac:dyDescent="0.25">
      <c r="I614" s="63"/>
      <c r="J614" s="143"/>
      <c r="K614" s="143"/>
      <c r="L614" s="143"/>
      <c r="M614" s="143"/>
      <c r="N614" s="143"/>
      <c r="O614" s="143"/>
      <c r="P614" s="144"/>
    </row>
    <row r="615" spans="9:16" s="62" customFormat="1" x14ac:dyDescent="0.25">
      <c r="I615" s="63"/>
      <c r="J615" s="143"/>
      <c r="K615" s="143"/>
      <c r="L615" s="143"/>
      <c r="M615" s="143"/>
      <c r="N615" s="143"/>
      <c r="O615" s="143"/>
      <c r="P615" s="144"/>
    </row>
    <row r="616" spans="9:16" s="62" customFormat="1" x14ac:dyDescent="0.25">
      <c r="I616" s="63"/>
      <c r="J616" s="143"/>
      <c r="K616" s="143"/>
      <c r="L616" s="143"/>
      <c r="M616" s="143"/>
      <c r="N616" s="143"/>
      <c r="O616" s="143"/>
      <c r="P616" s="144"/>
    </row>
    <row r="617" spans="9:16" s="62" customFormat="1" x14ac:dyDescent="0.25">
      <c r="I617" s="63"/>
      <c r="J617" s="143"/>
      <c r="K617" s="143"/>
      <c r="L617" s="143"/>
      <c r="M617" s="143"/>
      <c r="N617" s="143"/>
      <c r="O617" s="143"/>
      <c r="P617" s="144"/>
    </row>
    <row r="618" spans="9:16" s="62" customFormat="1" x14ac:dyDescent="0.25">
      <c r="I618" s="63"/>
      <c r="J618" s="143"/>
      <c r="K618" s="143"/>
      <c r="L618" s="143"/>
      <c r="M618" s="143"/>
      <c r="N618" s="143"/>
      <c r="O618" s="143"/>
      <c r="P618" s="144"/>
    </row>
    <row r="619" spans="9:16" s="62" customFormat="1" x14ac:dyDescent="0.25">
      <c r="I619" s="63"/>
      <c r="J619" s="143"/>
      <c r="K619" s="143"/>
      <c r="L619" s="143"/>
      <c r="M619" s="143"/>
      <c r="N619" s="143"/>
      <c r="O619" s="143"/>
      <c r="P619" s="144"/>
    </row>
    <row r="620" spans="9:16" s="62" customFormat="1" x14ac:dyDescent="0.25">
      <c r="I620" s="63"/>
      <c r="J620" s="143"/>
      <c r="K620" s="143"/>
      <c r="L620" s="143"/>
      <c r="M620" s="143"/>
      <c r="N620" s="143"/>
      <c r="O620" s="143"/>
      <c r="P620" s="144"/>
    </row>
    <row r="621" spans="9:16" s="62" customFormat="1" x14ac:dyDescent="0.25">
      <c r="I621" s="63"/>
      <c r="J621" s="143"/>
      <c r="K621" s="143"/>
      <c r="L621" s="143"/>
      <c r="M621" s="143"/>
      <c r="N621" s="143"/>
      <c r="O621" s="143"/>
      <c r="P621" s="144"/>
    </row>
    <row r="622" spans="9:16" s="62" customFormat="1" x14ac:dyDescent="0.25">
      <c r="I622" s="63"/>
      <c r="J622" s="143"/>
      <c r="K622" s="143"/>
      <c r="L622" s="143"/>
      <c r="M622" s="143"/>
      <c r="N622" s="143"/>
      <c r="O622" s="143"/>
      <c r="P622" s="144"/>
    </row>
    <row r="623" spans="9:16" s="62" customFormat="1" x14ac:dyDescent="0.25">
      <c r="I623" s="63"/>
      <c r="J623" s="143"/>
      <c r="K623" s="143"/>
      <c r="L623" s="143"/>
      <c r="M623" s="143"/>
      <c r="N623" s="143"/>
      <c r="O623" s="143"/>
      <c r="P623" s="144"/>
    </row>
    <row r="624" spans="9:16" s="62" customFormat="1" x14ac:dyDescent="0.25">
      <c r="I624" s="63"/>
      <c r="J624" s="143"/>
      <c r="K624" s="143"/>
      <c r="L624" s="143"/>
      <c r="M624" s="143"/>
      <c r="N624" s="143"/>
      <c r="O624" s="143"/>
      <c r="P624" s="144"/>
    </row>
    <row r="625" spans="9:16" s="62" customFormat="1" x14ac:dyDescent="0.25">
      <c r="I625" s="63"/>
      <c r="J625" s="143"/>
      <c r="K625" s="143"/>
      <c r="L625" s="143"/>
      <c r="M625" s="143"/>
      <c r="N625" s="143"/>
      <c r="O625" s="143"/>
      <c r="P625" s="144"/>
    </row>
    <row r="626" spans="9:16" s="62" customFormat="1" x14ac:dyDescent="0.25">
      <c r="I626" s="63"/>
      <c r="J626" s="143"/>
      <c r="K626" s="143"/>
      <c r="L626" s="143"/>
      <c r="M626" s="143"/>
      <c r="N626" s="143"/>
      <c r="O626" s="143"/>
      <c r="P626" s="144"/>
    </row>
    <row r="627" spans="9:16" s="62" customFormat="1" x14ac:dyDescent="0.25">
      <c r="I627" s="63"/>
      <c r="J627" s="143"/>
      <c r="K627" s="143"/>
      <c r="L627" s="143"/>
      <c r="M627" s="143"/>
      <c r="N627" s="143"/>
      <c r="O627" s="143"/>
      <c r="P627" s="144"/>
    </row>
    <row r="628" spans="9:16" s="62" customFormat="1" x14ac:dyDescent="0.25">
      <c r="I628" s="63"/>
      <c r="J628" s="143"/>
      <c r="K628" s="143"/>
      <c r="L628" s="143"/>
      <c r="M628" s="143"/>
      <c r="N628" s="143"/>
      <c r="O628" s="143"/>
      <c r="P628" s="144"/>
    </row>
    <row r="629" spans="9:16" s="62" customFormat="1" x14ac:dyDescent="0.25">
      <c r="I629" s="63"/>
      <c r="J629" s="143"/>
      <c r="K629" s="143"/>
      <c r="L629" s="143"/>
      <c r="M629" s="143"/>
      <c r="N629" s="143"/>
      <c r="O629" s="143"/>
      <c r="P629" s="144"/>
    </row>
    <row r="630" spans="9:16" s="62" customFormat="1" x14ac:dyDescent="0.25">
      <c r="I630" s="63"/>
      <c r="J630" s="143"/>
      <c r="K630" s="143"/>
      <c r="L630" s="143"/>
      <c r="M630" s="143"/>
      <c r="N630" s="143"/>
      <c r="O630" s="143"/>
      <c r="P630" s="144"/>
    </row>
    <row r="631" spans="9:16" s="62" customFormat="1" x14ac:dyDescent="0.25">
      <c r="I631" s="63"/>
      <c r="J631" s="143"/>
      <c r="K631" s="143"/>
      <c r="L631" s="143"/>
      <c r="M631" s="143"/>
      <c r="N631" s="143"/>
      <c r="O631" s="143"/>
      <c r="P631" s="144"/>
    </row>
    <row r="632" spans="9:16" s="62" customFormat="1" x14ac:dyDescent="0.25">
      <c r="I632" s="63"/>
      <c r="J632" s="143"/>
      <c r="K632" s="143"/>
      <c r="L632" s="143"/>
      <c r="M632" s="143"/>
      <c r="N632" s="143"/>
      <c r="O632" s="143"/>
      <c r="P632" s="144"/>
    </row>
    <row r="633" spans="9:16" s="62" customFormat="1" x14ac:dyDescent="0.25">
      <c r="I633" s="63"/>
      <c r="J633" s="143"/>
      <c r="K633" s="143"/>
      <c r="L633" s="143"/>
      <c r="M633" s="143"/>
      <c r="N633" s="143"/>
      <c r="O633" s="143"/>
      <c r="P633" s="144"/>
    </row>
    <row r="634" spans="9:16" s="62" customFormat="1" x14ac:dyDescent="0.25">
      <c r="I634" s="63"/>
      <c r="J634" s="143"/>
      <c r="K634" s="143"/>
      <c r="L634" s="143"/>
      <c r="M634" s="143"/>
      <c r="N634" s="143"/>
      <c r="O634" s="143"/>
      <c r="P634" s="144"/>
    </row>
    <row r="635" spans="9:16" s="62" customFormat="1" x14ac:dyDescent="0.25">
      <c r="I635" s="63"/>
      <c r="J635" s="143"/>
      <c r="K635" s="143"/>
      <c r="L635" s="143"/>
      <c r="M635" s="143"/>
      <c r="N635" s="143"/>
      <c r="O635" s="143"/>
      <c r="P635" s="144"/>
    </row>
    <row r="636" spans="9:16" s="62" customFormat="1" x14ac:dyDescent="0.25">
      <c r="I636" s="63"/>
      <c r="J636" s="143"/>
      <c r="K636" s="143"/>
      <c r="L636" s="143"/>
      <c r="M636" s="143"/>
      <c r="N636" s="143"/>
      <c r="O636" s="143"/>
      <c r="P636" s="144"/>
    </row>
    <row r="637" spans="9:16" s="62" customFormat="1" x14ac:dyDescent="0.25">
      <c r="I637" s="63"/>
      <c r="J637" s="143"/>
      <c r="K637" s="143"/>
      <c r="L637" s="143"/>
      <c r="M637" s="143"/>
      <c r="N637" s="143"/>
      <c r="O637" s="143"/>
      <c r="P637" s="144"/>
    </row>
    <row r="638" spans="9:16" s="62" customFormat="1" x14ac:dyDescent="0.25">
      <c r="I638" s="63"/>
      <c r="J638" s="143"/>
      <c r="K638" s="143"/>
      <c r="L638" s="143"/>
      <c r="M638" s="143"/>
      <c r="N638" s="143"/>
      <c r="O638" s="143"/>
      <c r="P638" s="144"/>
    </row>
    <row r="639" spans="9:16" s="62" customFormat="1" x14ac:dyDescent="0.25">
      <c r="I639" s="63"/>
      <c r="J639" s="143"/>
      <c r="K639" s="143"/>
      <c r="L639" s="143"/>
      <c r="M639" s="143"/>
      <c r="N639" s="143"/>
      <c r="O639" s="143"/>
      <c r="P639" s="144"/>
    </row>
    <row r="640" spans="9:16" s="62" customFormat="1" x14ac:dyDescent="0.25">
      <c r="I640" s="63"/>
      <c r="J640" s="143"/>
      <c r="K640" s="143"/>
      <c r="L640" s="143"/>
      <c r="M640" s="143"/>
      <c r="N640" s="143"/>
      <c r="O640" s="143"/>
      <c r="P640" s="144"/>
    </row>
    <row r="641" spans="9:16" s="62" customFormat="1" x14ac:dyDescent="0.25">
      <c r="I641" s="63"/>
      <c r="J641" s="143"/>
      <c r="K641" s="143"/>
      <c r="L641" s="143"/>
      <c r="M641" s="143"/>
      <c r="N641" s="143"/>
      <c r="O641" s="143"/>
      <c r="P641" s="144"/>
    </row>
    <row r="642" spans="9:16" s="62" customFormat="1" x14ac:dyDescent="0.25">
      <c r="I642" s="63"/>
      <c r="J642" s="143"/>
      <c r="K642" s="143"/>
      <c r="L642" s="143"/>
      <c r="M642" s="143"/>
      <c r="N642" s="143"/>
      <c r="O642" s="143"/>
      <c r="P642" s="144"/>
    </row>
    <row r="643" spans="9:16" s="62" customFormat="1" x14ac:dyDescent="0.25">
      <c r="I643" s="63"/>
      <c r="J643" s="143"/>
      <c r="K643" s="143"/>
      <c r="L643" s="143"/>
      <c r="M643" s="143"/>
      <c r="N643" s="143"/>
      <c r="O643" s="143"/>
      <c r="P643" s="144"/>
    </row>
    <row r="644" spans="9:16" s="62" customFormat="1" x14ac:dyDescent="0.25">
      <c r="I644" s="63"/>
      <c r="J644" s="143"/>
      <c r="K644" s="143"/>
      <c r="L644" s="143"/>
      <c r="M644" s="143"/>
      <c r="N644" s="143"/>
      <c r="O644" s="143"/>
      <c r="P644" s="144"/>
    </row>
    <row r="645" spans="9:16" s="62" customFormat="1" x14ac:dyDescent="0.25">
      <c r="I645" s="63"/>
      <c r="J645" s="143"/>
      <c r="K645" s="143"/>
      <c r="L645" s="143"/>
      <c r="M645" s="143"/>
      <c r="N645" s="143"/>
      <c r="O645" s="143"/>
      <c r="P645" s="144"/>
    </row>
    <row r="646" spans="9:16" s="62" customFormat="1" x14ac:dyDescent="0.25">
      <c r="I646" s="63"/>
      <c r="J646" s="143"/>
      <c r="K646" s="143"/>
      <c r="L646" s="143"/>
      <c r="M646" s="143"/>
      <c r="N646" s="143"/>
      <c r="O646" s="143"/>
      <c r="P646" s="144"/>
    </row>
    <row r="647" spans="9:16" s="62" customFormat="1" x14ac:dyDescent="0.25">
      <c r="I647" s="63"/>
      <c r="J647" s="143"/>
      <c r="K647" s="143"/>
      <c r="L647" s="143"/>
      <c r="M647" s="143"/>
      <c r="N647" s="143"/>
      <c r="O647" s="143"/>
      <c r="P647" s="144"/>
    </row>
    <row r="648" spans="9:16" s="62" customFormat="1" x14ac:dyDescent="0.25">
      <c r="I648" s="63"/>
      <c r="J648" s="143"/>
      <c r="K648" s="143"/>
      <c r="L648" s="143"/>
      <c r="M648" s="143"/>
      <c r="N648" s="143"/>
      <c r="O648" s="143"/>
      <c r="P648" s="144"/>
    </row>
    <row r="649" spans="9:16" s="62" customFormat="1" x14ac:dyDescent="0.25">
      <c r="I649" s="63"/>
      <c r="J649" s="143"/>
      <c r="K649" s="143"/>
      <c r="L649" s="143"/>
      <c r="M649" s="143"/>
      <c r="N649" s="143"/>
      <c r="O649" s="143"/>
      <c r="P649" s="144"/>
    </row>
    <row r="650" spans="9:16" s="62" customFormat="1" x14ac:dyDescent="0.25">
      <c r="I650" s="63"/>
      <c r="J650" s="143"/>
      <c r="K650" s="143"/>
      <c r="L650" s="143"/>
      <c r="M650" s="143"/>
      <c r="N650" s="143"/>
      <c r="O650" s="143"/>
      <c r="P650" s="144"/>
    </row>
    <row r="651" spans="9:16" s="62" customFormat="1" x14ac:dyDescent="0.25">
      <c r="I651" s="63"/>
      <c r="J651" s="143"/>
      <c r="K651" s="143"/>
      <c r="L651" s="143"/>
      <c r="M651" s="143"/>
      <c r="N651" s="143"/>
      <c r="O651" s="143"/>
      <c r="P651" s="144"/>
    </row>
    <row r="652" spans="9:16" s="62" customFormat="1" x14ac:dyDescent="0.25">
      <c r="I652" s="63"/>
      <c r="J652" s="143"/>
      <c r="K652" s="143"/>
      <c r="L652" s="143"/>
      <c r="M652" s="143"/>
      <c r="N652" s="143"/>
      <c r="O652" s="143"/>
      <c r="P652" s="144"/>
    </row>
    <row r="653" spans="9:16" s="62" customFormat="1" x14ac:dyDescent="0.25">
      <c r="I653" s="63"/>
      <c r="J653" s="143"/>
      <c r="K653" s="143"/>
      <c r="L653" s="143"/>
      <c r="M653" s="143"/>
      <c r="N653" s="143"/>
      <c r="O653" s="143"/>
      <c r="P653" s="144"/>
    </row>
    <row r="654" spans="9:16" s="62" customFormat="1" x14ac:dyDescent="0.25">
      <c r="I654" s="63"/>
      <c r="J654" s="143"/>
      <c r="K654" s="143"/>
      <c r="L654" s="143"/>
      <c r="M654" s="143"/>
      <c r="N654" s="143"/>
      <c r="O654" s="143"/>
      <c r="P654" s="144"/>
    </row>
    <row r="655" spans="9:16" s="62" customFormat="1" x14ac:dyDescent="0.25">
      <c r="I655" s="63"/>
      <c r="J655" s="143"/>
      <c r="K655" s="143"/>
      <c r="L655" s="143"/>
      <c r="M655" s="143"/>
      <c r="N655" s="143"/>
      <c r="O655" s="143"/>
      <c r="P655" s="144"/>
    </row>
    <row r="656" spans="9:16" s="62" customFormat="1" x14ac:dyDescent="0.25">
      <c r="I656" s="63"/>
      <c r="J656" s="143"/>
      <c r="K656" s="143"/>
      <c r="L656" s="143"/>
      <c r="M656" s="143"/>
      <c r="N656" s="143"/>
      <c r="O656" s="143"/>
      <c r="P656" s="144"/>
    </row>
    <row r="657" spans="9:16" s="62" customFormat="1" x14ac:dyDescent="0.25">
      <c r="I657" s="63"/>
      <c r="J657" s="143"/>
      <c r="K657" s="143"/>
      <c r="L657" s="143"/>
      <c r="M657" s="143"/>
      <c r="N657" s="143"/>
      <c r="O657" s="143"/>
      <c r="P657" s="144"/>
    </row>
    <row r="658" spans="9:16" s="62" customFormat="1" x14ac:dyDescent="0.25">
      <c r="I658" s="63"/>
      <c r="J658" s="143"/>
      <c r="K658" s="143"/>
      <c r="L658" s="143"/>
      <c r="M658" s="143"/>
      <c r="N658" s="143"/>
      <c r="O658" s="143"/>
      <c r="P658" s="144"/>
    </row>
    <row r="659" spans="9:16" s="62" customFormat="1" x14ac:dyDescent="0.25">
      <c r="I659" s="63"/>
      <c r="J659" s="143"/>
      <c r="K659" s="143"/>
      <c r="L659" s="143"/>
      <c r="M659" s="143"/>
      <c r="N659" s="143"/>
      <c r="O659" s="143"/>
      <c r="P659" s="144"/>
    </row>
    <row r="660" spans="9:16" s="62" customFormat="1" x14ac:dyDescent="0.25">
      <c r="I660" s="63"/>
      <c r="J660" s="143"/>
      <c r="K660" s="143"/>
      <c r="L660" s="143"/>
      <c r="M660" s="143"/>
      <c r="N660" s="143"/>
      <c r="O660" s="143"/>
      <c r="P660" s="144"/>
    </row>
    <row r="661" spans="9:16" s="62" customFormat="1" x14ac:dyDescent="0.25">
      <c r="I661" s="63"/>
      <c r="J661" s="143"/>
      <c r="K661" s="143"/>
      <c r="L661" s="143"/>
      <c r="M661" s="143"/>
      <c r="N661" s="143"/>
      <c r="O661" s="143"/>
      <c r="P661" s="144"/>
    </row>
    <row r="662" spans="9:16" s="62" customFormat="1" x14ac:dyDescent="0.25">
      <c r="I662" s="63"/>
      <c r="J662" s="143"/>
      <c r="K662" s="143"/>
      <c r="L662" s="143"/>
      <c r="M662" s="143"/>
      <c r="N662" s="143"/>
      <c r="O662" s="143"/>
      <c r="P662" s="144"/>
    </row>
    <row r="663" spans="9:16" s="62" customFormat="1" x14ac:dyDescent="0.25">
      <c r="I663" s="63"/>
      <c r="J663" s="143"/>
      <c r="K663" s="143"/>
      <c r="L663" s="143"/>
      <c r="M663" s="143"/>
      <c r="N663" s="143"/>
      <c r="O663" s="143"/>
      <c r="P663" s="144"/>
    </row>
    <row r="664" spans="9:16" s="62" customFormat="1" x14ac:dyDescent="0.25">
      <c r="I664" s="63"/>
      <c r="J664" s="143"/>
      <c r="K664" s="143"/>
      <c r="L664" s="143"/>
      <c r="M664" s="143"/>
      <c r="N664" s="143"/>
      <c r="O664" s="143"/>
      <c r="P664" s="144"/>
    </row>
    <row r="665" spans="9:16" s="62" customFormat="1" x14ac:dyDescent="0.25">
      <c r="I665" s="63"/>
      <c r="J665" s="143"/>
      <c r="K665" s="143"/>
      <c r="L665" s="143"/>
      <c r="M665" s="143"/>
      <c r="N665" s="143"/>
      <c r="O665" s="143"/>
      <c r="P665" s="144"/>
    </row>
    <row r="666" spans="9:16" s="62" customFormat="1" x14ac:dyDescent="0.25">
      <c r="I666" s="63"/>
      <c r="J666" s="143"/>
      <c r="K666" s="143"/>
      <c r="L666" s="143"/>
      <c r="M666" s="143"/>
      <c r="N666" s="143"/>
      <c r="O666" s="143"/>
      <c r="P666" s="144"/>
    </row>
    <row r="667" spans="9:16" s="62" customFormat="1" x14ac:dyDescent="0.25">
      <c r="I667" s="63"/>
      <c r="J667" s="143"/>
      <c r="K667" s="143"/>
      <c r="L667" s="143"/>
      <c r="M667" s="143"/>
      <c r="N667" s="143"/>
      <c r="O667" s="143"/>
      <c r="P667" s="144"/>
    </row>
    <row r="668" spans="9:16" s="62" customFormat="1" x14ac:dyDescent="0.25">
      <c r="I668" s="63"/>
      <c r="J668" s="143"/>
      <c r="K668" s="143"/>
      <c r="L668" s="143"/>
      <c r="M668" s="143"/>
      <c r="N668" s="143"/>
      <c r="O668" s="143"/>
      <c r="P668" s="144"/>
    </row>
    <row r="669" spans="9:16" s="62" customFormat="1" x14ac:dyDescent="0.25">
      <c r="I669" s="63"/>
      <c r="J669" s="143"/>
      <c r="K669" s="143"/>
      <c r="L669" s="143"/>
      <c r="M669" s="143"/>
      <c r="N669" s="143"/>
      <c r="O669" s="143"/>
      <c r="P669" s="144"/>
    </row>
    <row r="670" spans="9:16" s="62" customFormat="1" x14ac:dyDescent="0.25">
      <c r="I670" s="63"/>
      <c r="J670" s="143"/>
      <c r="K670" s="143"/>
      <c r="L670" s="143"/>
      <c r="M670" s="143"/>
      <c r="N670" s="143"/>
      <c r="O670" s="143"/>
      <c r="P670" s="144"/>
    </row>
    <row r="671" spans="9:16" s="62" customFormat="1" x14ac:dyDescent="0.25">
      <c r="I671" s="63"/>
      <c r="J671" s="143"/>
      <c r="K671" s="143"/>
      <c r="L671" s="143"/>
      <c r="M671" s="143"/>
      <c r="N671" s="143"/>
      <c r="O671" s="143"/>
      <c r="P671" s="144"/>
    </row>
    <row r="672" spans="9:16" s="62" customFormat="1" x14ac:dyDescent="0.25">
      <c r="I672" s="63"/>
      <c r="J672" s="143"/>
      <c r="K672" s="143"/>
      <c r="L672" s="143"/>
      <c r="M672" s="143"/>
      <c r="N672" s="143"/>
      <c r="O672" s="143"/>
      <c r="P672" s="144"/>
    </row>
    <row r="673" spans="9:16" s="62" customFormat="1" x14ac:dyDescent="0.25">
      <c r="I673" s="63"/>
      <c r="J673" s="143"/>
      <c r="K673" s="143"/>
      <c r="L673" s="143"/>
      <c r="M673" s="143"/>
      <c r="N673" s="143"/>
      <c r="O673" s="143"/>
      <c r="P673" s="144"/>
    </row>
    <row r="674" spans="9:16" s="62" customFormat="1" x14ac:dyDescent="0.25">
      <c r="I674" s="63"/>
      <c r="J674" s="143"/>
      <c r="K674" s="143"/>
      <c r="L674" s="143"/>
      <c r="M674" s="143"/>
      <c r="N674" s="143"/>
      <c r="O674" s="143"/>
      <c r="P674" s="144"/>
    </row>
    <row r="675" spans="9:16" s="62" customFormat="1" x14ac:dyDescent="0.25">
      <c r="I675" s="63"/>
      <c r="J675" s="143"/>
      <c r="K675" s="143"/>
      <c r="L675" s="143"/>
      <c r="M675" s="143"/>
      <c r="N675" s="143"/>
      <c r="O675" s="143"/>
      <c r="P675" s="144"/>
    </row>
    <row r="676" spans="9:16" s="62" customFormat="1" x14ac:dyDescent="0.25">
      <c r="I676" s="63"/>
      <c r="J676" s="143"/>
      <c r="K676" s="143"/>
      <c r="L676" s="143"/>
      <c r="M676" s="143"/>
      <c r="N676" s="143"/>
      <c r="O676" s="143"/>
      <c r="P676" s="144"/>
    </row>
    <row r="677" spans="9:16" s="62" customFormat="1" x14ac:dyDescent="0.25">
      <c r="I677" s="63"/>
      <c r="J677" s="143"/>
      <c r="K677" s="143"/>
      <c r="L677" s="143"/>
      <c r="M677" s="143"/>
      <c r="N677" s="143"/>
      <c r="O677" s="143"/>
      <c r="P677" s="144"/>
    </row>
    <row r="678" spans="9:16" s="62" customFormat="1" x14ac:dyDescent="0.25">
      <c r="I678" s="63"/>
      <c r="J678" s="143"/>
      <c r="K678" s="143"/>
      <c r="L678" s="143"/>
      <c r="M678" s="143"/>
      <c r="N678" s="143"/>
      <c r="O678" s="143"/>
      <c r="P678" s="144"/>
    </row>
    <row r="679" spans="9:16" s="62" customFormat="1" x14ac:dyDescent="0.25">
      <c r="I679" s="63"/>
      <c r="J679" s="143"/>
      <c r="K679" s="143"/>
      <c r="L679" s="143"/>
      <c r="M679" s="143"/>
      <c r="N679" s="143"/>
      <c r="O679" s="143"/>
      <c r="P679" s="144"/>
    </row>
    <row r="680" spans="9:16" s="62" customFormat="1" x14ac:dyDescent="0.25">
      <c r="I680" s="63"/>
      <c r="J680" s="143"/>
      <c r="K680" s="143"/>
      <c r="L680" s="143"/>
      <c r="M680" s="143"/>
      <c r="N680" s="143"/>
      <c r="O680" s="143"/>
      <c r="P680" s="144"/>
    </row>
    <row r="681" spans="9:16" s="62" customFormat="1" x14ac:dyDescent="0.25">
      <c r="I681" s="63"/>
      <c r="J681" s="143"/>
      <c r="K681" s="143"/>
      <c r="L681" s="143"/>
      <c r="M681" s="143"/>
      <c r="N681" s="143"/>
      <c r="O681" s="143"/>
      <c r="P681" s="144"/>
    </row>
    <row r="682" spans="9:16" s="62" customFormat="1" x14ac:dyDescent="0.25">
      <c r="I682" s="63"/>
      <c r="J682" s="143"/>
      <c r="K682" s="143"/>
      <c r="L682" s="143"/>
      <c r="M682" s="143"/>
      <c r="N682" s="143"/>
      <c r="O682" s="143"/>
      <c r="P682" s="144"/>
    </row>
    <row r="683" spans="9:16" s="62" customFormat="1" x14ac:dyDescent="0.25">
      <c r="I683" s="63"/>
      <c r="J683" s="143"/>
      <c r="K683" s="143"/>
      <c r="L683" s="143"/>
      <c r="M683" s="143"/>
      <c r="N683" s="143"/>
      <c r="O683" s="143"/>
      <c r="P683" s="144"/>
    </row>
    <row r="684" spans="9:16" s="62" customFormat="1" x14ac:dyDescent="0.25">
      <c r="I684" s="63"/>
      <c r="J684" s="143"/>
      <c r="K684" s="143"/>
      <c r="L684" s="143"/>
      <c r="M684" s="143"/>
      <c r="N684" s="143"/>
      <c r="O684" s="143"/>
      <c r="P684" s="144"/>
    </row>
    <row r="685" spans="9:16" s="62" customFormat="1" x14ac:dyDescent="0.25">
      <c r="I685" s="63"/>
      <c r="J685" s="143"/>
      <c r="K685" s="143"/>
      <c r="L685" s="143"/>
      <c r="M685" s="143"/>
      <c r="N685" s="143"/>
      <c r="O685" s="143"/>
      <c r="P685" s="144"/>
    </row>
    <row r="686" spans="9:16" s="62" customFormat="1" x14ac:dyDescent="0.25">
      <c r="I686" s="63"/>
      <c r="J686" s="143"/>
      <c r="K686" s="143"/>
      <c r="L686" s="143"/>
      <c r="M686" s="143"/>
      <c r="N686" s="143"/>
      <c r="O686" s="143"/>
      <c r="P686" s="144"/>
    </row>
    <row r="687" spans="9:16" s="62" customFormat="1" x14ac:dyDescent="0.25">
      <c r="I687" s="63"/>
      <c r="J687" s="143"/>
      <c r="K687" s="143"/>
      <c r="L687" s="143"/>
      <c r="M687" s="143"/>
      <c r="N687" s="143"/>
      <c r="O687" s="143"/>
      <c r="P687" s="144"/>
    </row>
    <row r="688" spans="9:16" s="62" customFormat="1" x14ac:dyDescent="0.25">
      <c r="I688" s="63"/>
      <c r="J688" s="143"/>
      <c r="K688" s="143"/>
      <c r="L688" s="143"/>
      <c r="M688" s="143"/>
      <c r="N688" s="143"/>
      <c r="O688" s="143"/>
      <c r="P688" s="144"/>
    </row>
    <row r="689" spans="9:16" s="62" customFormat="1" x14ac:dyDescent="0.25">
      <c r="I689" s="63"/>
      <c r="J689" s="143"/>
      <c r="K689" s="143"/>
      <c r="L689" s="143"/>
      <c r="M689" s="143"/>
      <c r="N689" s="143"/>
      <c r="O689" s="143"/>
      <c r="P689" s="144"/>
    </row>
    <row r="690" spans="9:16" s="62" customFormat="1" x14ac:dyDescent="0.25">
      <c r="I690" s="63"/>
      <c r="J690" s="143"/>
      <c r="K690" s="143"/>
      <c r="L690" s="143"/>
      <c r="M690" s="143"/>
      <c r="N690" s="143"/>
      <c r="O690" s="143"/>
      <c r="P690" s="144"/>
    </row>
    <row r="691" spans="9:16" s="62" customFormat="1" x14ac:dyDescent="0.25">
      <c r="I691" s="63"/>
      <c r="J691" s="143"/>
      <c r="K691" s="143"/>
      <c r="L691" s="143"/>
      <c r="M691" s="143"/>
      <c r="N691" s="143"/>
      <c r="O691" s="143"/>
      <c r="P691" s="144"/>
    </row>
    <row r="692" spans="9:16" s="62" customFormat="1" x14ac:dyDescent="0.25">
      <c r="I692" s="63"/>
      <c r="J692" s="143"/>
      <c r="K692" s="143"/>
      <c r="L692" s="143"/>
      <c r="M692" s="143"/>
      <c r="N692" s="143"/>
      <c r="O692" s="143"/>
      <c r="P692" s="144"/>
    </row>
    <row r="693" spans="9:16" s="62" customFormat="1" x14ac:dyDescent="0.25">
      <c r="I693" s="63"/>
      <c r="J693" s="143"/>
      <c r="K693" s="143"/>
      <c r="L693" s="143"/>
      <c r="M693" s="143"/>
      <c r="N693" s="143"/>
      <c r="O693" s="143"/>
      <c r="P693" s="144"/>
    </row>
    <row r="694" spans="9:16" s="62" customFormat="1" x14ac:dyDescent="0.25">
      <c r="I694" s="63"/>
      <c r="J694" s="143"/>
      <c r="K694" s="143"/>
      <c r="L694" s="143"/>
      <c r="M694" s="143"/>
      <c r="N694" s="143"/>
      <c r="O694" s="143"/>
      <c r="P694" s="144"/>
    </row>
    <row r="695" spans="9:16" s="62" customFormat="1" x14ac:dyDescent="0.25">
      <c r="I695" s="63"/>
      <c r="J695" s="143"/>
      <c r="K695" s="143"/>
      <c r="L695" s="143"/>
      <c r="M695" s="143"/>
      <c r="N695" s="143"/>
      <c r="O695" s="143"/>
      <c r="P695" s="144"/>
    </row>
    <row r="696" spans="9:16" s="62" customFormat="1" x14ac:dyDescent="0.25">
      <c r="I696" s="63"/>
      <c r="J696" s="143"/>
      <c r="K696" s="143"/>
      <c r="L696" s="143"/>
      <c r="M696" s="143"/>
      <c r="N696" s="143"/>
      <c r="O696" s="143"/>
      <c r="P696" s="144"/>
    </row>
    <row r="697" spans="9:16" s="62" customFormat="1" x14ac:dyDescent="0.25">
      <c r="I697" s="63"/>
      <c r="J697" s="143"/>
      <c r="K697" s="143"/>
      <c r="L697" s="143"/>
      <c r="M697" s="143"/>
      <c r="N697" s="143"/>
      <c r="O697" s="143"/>
      <c r="P697" s="144"/>
    </row>
    <row r="698" spans="9:16" s="62" customFormat="1" x14ac:dyDescent="0.25">
      <c r="I698" s="63"/>
      <c r="J698" s="143"/>
      <c r="K698" s="143"/>
      <c r="L698" s="143"/>
      <c r="M698" s="143"/>
      <c r="N698" s="143"/>
      <c r="O698" s="143"/>
      <c r="P698" s="144"/>
    </row>
    <row r="699" spans="9:16" s="62" customFormat="1" x14ac:dyDescent="0.25">
      <c r="I699" s="63"/>
      <c r="J699" s="143"/>
      <c r="K699" s="143"/>
      <c r="L699" s="143"/>
      <c r="M699" s="143"/>
      <c r="N699" s="143"/>
      <c r="O699" s="143"/>
      <c r="P699" s="144"/>
    </row>
    <row r="700" spans="9:16" s="62" customFormat="1" x14ac:dyDescent="0.25">
      <c r="I700" s="63"/>
      <c r="J700" s="143"/>
      <c r="K700" s="143"/>
      <c r="L700" s="143"/>
      <c r="M700" s="143"/>
      <c r="N700" s="143"/>
      <c r="O700" s="143"/>
      <c r="P700" s="144"/>
    </row>
    <row r="701" spans="9:16" s="62" customFormat="1" x14ac:dyDescent="0.25">
      <c r="I701" s="63"/>
      <c r="J701" s="143"/>
      <c r="K701" s="143"/>
      <c r="L701" s="143"/>
      <c r="M701" s="143"/>
      <c r="N701" s="143"/>
      <c r="O701" s="143"/>
      <c r="P701" s="144"/>
    </row>
    <row r="702" spans="9:16" s="62" customFormat="1" x14ac:dyDescent="0.25">
      <c r="I702" s="63"/>
      <c r="J702" s="143"/>
      <c r="K702" s="143"/>
      <c r="L702" s="143"/>
      <c r="M702" s="143"/>
      <c r="N702" s="143"/>
      <c r="O702" s="143"/>
      <c r="P702" s="144"/>
    </row>
    <row r="703" spans="9:16" s="62" customFormat="1" x14ac:dyDescent="0.25">
      <c r="I703" s="63"/>
      <c r="J703" s="143"/>
      <c r="K703" s="143"/>
      <c r="L703" s="143"/>
      <c r="M703" s="143"/>
      <c r="N703" s="143"/>
      <c r="O703" s="143"/>
      <c r="P703" s="144"/>
    </row>
    <row r="704" spans="9:16" s="62" customFormat="1" x14ac:dyDescent="0.25">
      <c r="I704" s="63"/>
      <c r="J704" s="143"/>
      <c r="K704" s="143"/>
      <c r="L704" s="143"/>
      <c r="M704" s="143"/>
      <c r="N704" s="143"/>
      <c r="O704" s="143"/>
      <c r="P704" s="144"/>
    </row>
    <row r="705" spans="9:16" s="62" customFormat="1" x14ac:dyDescent="0.25">
      <c r="I705" s="63"/>
      <c r="J705" s="143"/>
      <c r="K705" s="143"/>
      <c r="L705" s="143"/>
      <c r="M705" s="143"/>
      <c r="N705" s="143"/>
      <c r="O705" s="143"/>
      <c r="P705" s="144"/>
    </row>
    <row r="706" spans="9:16" s="62" customFormat="1" x14ac:dyDescent="0.25">
      <c r="I706" s="63"/>
      <c r="J706" s="143"/>
      <c r="K706" s="143"/>
      <c r="L706" s="143"/>
      <c r="M706" s="143"/>
      <c r="N706" s="143"/>
      <c r="O706" s="143"/>
      <c r="P706" s="144"/>
    </row>
    <row r="707" spans="9:16" s="62" customFormat="1" x14ac:dyDescent="0.25">
      <c r="I707" s="63"/>
      <c r="J707" s="143"/>
      <c r="K707" s="143"/>
      <c r="L707" s="143"/>
      <c r="M707" s="143"/>
      <c r="N707" s="143"/>
      <c r="O707" s="143"/>
      <c r="P707" s="144"/>
    </row>
    <row r="708" spans="9:16" s="62" customFormat="1" x14ac:dyDescent="0.25">
      <c r="I708" s="63"/>
      <c r="J708" s="143"/>
      <c r="K708" s="143"/>
      <c r="L708" s="143"/>
      <c r="M708" s="143"/>
      <c r="N708" s="143"/>
      <c r="O708" s="143"/>
      <c r="P708" s="144"/>
    </row>
    <row r="709" spans="9:16" s="62" customFormat="1" x14ac:dyDescent="0.25">
      <c r="I709" s="63"/>
      <c r="J709" s="143"/>
      <c r="K709" s="143"/>
      <c r="L709" s="143"/>
      <c r="M709" s="143"/>
      <c r="N709" s="143"/>
      <c r="O709" s="143"/>
      <c r="P709" s="144"/>
    </row>
    <row r="710" spans="9:16" s="62" customFormat="1" x14ac:dyDescent="0.25">
      <c r="I710" s="63"/>
      <c r="J710" s="143"/>
      <c r="K710" s="143"/>
      <c r="L710" s="143"/>
      <c r="M710" s="143"/>
      <c r="N710" s="143"/>
      <c r="O710" s="143"/>
      <c r="P710" s="144"/>
    </row>
    <row r="711" spans="9:16" s="62" customFormat="1" x14ac:dyDescent="0.25">
      <c r="I711" s="63"/>
      <c r="J711" s="143"/>
      <c r="K711" s="143"/>
      <c r="L711" s="143"/>
      <c r="M711" s="143"/>
      <c r="N711" s="143"/>
      <c r="O711" s="143"/>
      <c r="P711" s="144"/>
    </row>
    <row r="712" spans="9:16" s="62" customFormat="1" x14ac:dyDescent="0.25">
      <c r="I712" s="63"/>
      <c r="J712" s="143"/>
      <c r="K712" s="143"/>
      <c r="L712" s="143"/>
      <c r="M712" s="143"/>
      <c r="N712" s="143"/>
      <c r="O712" s="143"/>
      <c r="P712" s="144"/>
    </row>
    <row r="713" spans="9:16" s="62" customFormat="1" x14ac:dyDescent="0.25">
      <c r="I713" s="63"/>
      <c r="J713" s="143"/>
      <c r="K713" s="143"/>
      <c r="L713" s="143"/>
      <c r="M713" s="143"/>
      <c r="N713" s="143"/>
      <c r="O713" s="143"/>
      <c r="P713" s="144"/>
    </row>
    <row r="714" spans="9:16" s="62" customFormat="1" x14ac:dyDescent="0.25">
      <c r="I714" s="63"/>
      <c r="J714" s="143"/>
      <c r="K714" s="143"/>
      <c r="L714" s="143"/>
      <c r="M714" s="143"/>
      <c r="N714" s="143"/>
      <c r="O714" s="143"/>
      <c r="P714" s="144"/>
    </row>
    <row r="715" spans="9:16" s="62" customFormat="1" x14ac:dyDescent="0.25">
      <c r="I715" s="63"/>
      <c r="J715" s="143"/>
      <c r="K715" s="143"/>
      <c r="L715" s="143"/>
      <c r="M715" s="143"/>
      <c r="N715" s="143"/>
      <c r="O715" s="143"/>
      <c r="P715" s="144"/>
    </row>
    <row r="716" spans="9:16" s="62" customFormat="1" x14ac:dyDescent="0.25">
      <c r="I716" s="63"/>
      <c r="J716" s="143"/>
      <c r="K716" s="143"/>
      <c r="L716" s="143"/>
      <c r="M716" s="143"/>
      <c r="N716" s="143"/>
      <c r="O716" s="143"/>
      <c r="P716" s="144"/>
    </row>
    <row r="717" spans="9:16" s="62" customFormat="1" x14ac:dyDescent="0.25">
      <c r="I717" s="63"/>
      <c r="J717" s="143"/>
      <c r="K717" s="143"/>
      <c r="L717" s="143"/>
      <c r="M717" s="143"/>
      <c r="N717" s="143"/>
      <c r="O717" s="143"/>
      <c r="P717" s="144"/>
    </row>
    <row r="718" spans="9:16" s="62" customFormat="1" x14ac:dyDescent="0.25">
      <c r="I718" s="63"/>
      <c r="J718" s="143"/>
      <c r="K718" s="143"/>
      <c r="L718" s="143"/>
      <c r="M718" s="143"/>
      <c r="N718" s="143"/>
      <c r="O718" s="143"/>
      <c r="P718" s="144"/>
    </row>
    <row r="719" spans="9:16" s="62" customFormat="1" x14ac:dyDescent="0.25">
      <c r="I719" s="63"/>
      <c r="J719" s="143"/>
      <c r="K719" s="143"/>
      <c r="L719" s="143"/>
      <c r="M719" s="143"/>
      <c r="N719" s="143"/>
      <c r="O719" s="143"/>
      <c r="P719" s="144"/>
    </row>
    <row r="720" spans="9:16" s="62" customFormat="1" x14ac:dyDescent="0.25">
      <c r="I720" s="63"/>
      <c r="J720" s="143"/>
      <c r="K720" s="143"/>
      <c r="L720" s="143"/>
      <c r="M720" s="143"/>
      <c r="N720" s="143"/>
      <c r="O720" s="143"/>
      <c r="P720" s="144"/>
    </row>
    <row r="721" spans="9:16" s="62" customFormat="1" x14ac:dyDescent="0.25">
      <c r="I721" s="63"/>
      <c r="J721" s="143"/>
      <c r="K721" s="143"/>
      <c r="L721" s="143"/>
      <c r="M721" s="143"/>
      <c r="N721" s="143"/>
      <c r="O721" s="143"/>
      <c r="P721" s="144"/>
    </row>
    <row r="722" spans="9:16" s="62" customFormat="1" x14ac:dyDescent="0.25">
      <c r="I722" s="63"/>
      <c r="J722" s="143"/>
      <c r="K722" s="143"/>
      <c r="L722" s="143"/>
      <c r="M722" s="143"/>
      <c r="N722" s="143"/>
      <c r="O722" s="143"/>
      <c r="P722" s="144"/>
    </row>
    <row r="723" spans="9:16" s="62" customFormat="1" x14ac:dyDescent="0.25">
      <c r="I723" s="63"/>
      <c r="J723" s="143"/>
      <c r="K723" s="143"/>
      <c r="L723" s="143"/>
      <c r="M723" s="143"/>
      <c r="N723" s="143"/>
      <c r="O723" s="143"/>
      <c r="P723" s="144"/>
    </row>
    <row r="724" spans="9:16" s="62" customFormat="1" x14ac:dyDescent="0.25">
      <c r="I724" s="63"/>
      <c r="J724" s="143"/>
      <c r="K724" s="143"/>
      <c r="L724" s="143"/>
      <c r="M724" s="143"/>
      <c r="N724" s="143"/>
      <c r="O724" s="143"/>
      <c r="P724" s="144"/>
    </row>
    <row r="725" spans="9:16" s="62" customFormat="1" x14ac:dyDescent="0.25">
      <c r="I725" s="63"/>
      <c r="J725" s="143"/>
      <c r="K725" s="143"/>
      <c r="L725" s="143"/>
      <c r="M725" s="143"/>
      <c r="N725" s="143"/>
      <c r="O725" s="143"/>
      <c r="P725" s="144"/>
    </row>
    <row r="726" spans="9:16" s="62" customFormat="1" x14ac:dyDescent="0.25">
      <c r="I726" s="63"/>
      <c r="J726" s="143"/>
      <c r="K726" s="143"/>
      <c r="L726" s="143"/>
      <c r="M726" s="143"/>
      <c r="N726" s="143"/>
      <c r="O726" s="143"/>
      <c r="P726" s="144"/>
    </row>
    <row r="727" spans="9:16" s="62" customFormat="1" x14ac:dyDescent="0.25">
      <c r="I727" s="63"/>
      <c r="J727" s="143"/>
      <c r="K727" s="143"/>
      <c r="L727" s="143"/>
      <c r="M727" s="143"/>
      <c r="N727" s="143"/>
      <c r="O727" s="143"/>
      <c r="P727" s="144"/>
    </row>
    <row r="728" spans="9:16" s="62" customFormat="1" x14ac:dyDescent="0.25">
      <c r="I728" s="63"/>
      <c r="J728" s="143"/>
      <c r="K728" s="143"/>
      <c r="L728" s="143"/>
      <c r="M728" s="143"/>
      <c r="N728" s="143"/>
      <c r="O728" s="143"/>
      <c r="P728" s="144"/>
    </row>
    <row r="729" spans="9:16" s="62" customFormat="1" x14ac:dyDescent="0.25">
      <c r="I729" s="63"/>
      <c r="J729" s="143"/>
      <c r="K729" s="143"/>
      <c r="L729" s="143"/>
      <c r="M729" s="143"/>
      <c r="N729" s="143"/>
      <c r="O729" s="143"/>
      <c r="P729" s="144"/>
    </row>
    <row r="730" spans="9:16" s="62" customFormat="1" x14ac:dyDescent="0.25">
      <c r="I730" s="63"/>
      <c r="J730" s="143"/>
      <c r="K730" s="143"/>
      <c r="L730" s="143"/>
      <c r="M730" s="143"/>
      <c r="N730" s="143"/>
      <c r="O730" s="143"/>
      <c r="P730" s="144"/>
    </row>
    <row r="731" spans="9:16" s="62" customFormat="1" x14ac:dyDescent="0.25">
      <c r="I731" s="63"/>
      <c r="J731" s="143"/>
      <c r="K731" s="143"/>
      <c r="L731" s="143"/>
      <c r="M731" s="143"/>
      <c r="N731" s="143"/>
      <c r="O731" s="143"/>
      <c r="P731" s="144"/>
    </row>
    <row r="732" spans="9:16" s="62" customFormat="1" x14ac:dyDescent="0.25">
      <c r="I732" s="63"/>
      <c r="J732" s="143"/>
      <c r="K732" s="143"/>
      <c r="L732" s="143"/>
      <c r="M732" s="143"/>
      <c r="N732" s="143"/>
      <c r="O732" s="143"/>
      <c r="P732" s="144"/>
    </row>
    <row r="733" spans="9:16" s="62" customFormat="1" x14ac:dyDescent="0.25">
      <c r="I733" s="63"/>
      <c r="J733" s="143"/>
      <c r="K733" s="143"/>
      <c r="L733" s="143"/>
      <c r="M733" s="143"/>
      <c r="N733" s="143"/>
      <c r="O733" s="143"/>
      <c r="P733" s="144"/>
    </row>
    <row r="734" spans="9:16" s="62" customFormat="1" x14ac:dyDescent="0.25">
      <c r="I734" s="63"/>
      <c r="J734" s="143"/>
      <c r="K734" s="143"/>
      <c r="L734" s="143"/>
      <c r="M734" s="143"/>
      <c r="N734" s="143"/>
      <c r="O734" s="143"/>
      <c r="P734" s="144"/>
    </row>
    <row r="735" spans="9:16" s="62" customFormat="1" x14ac:dyDescent="0.25">
      <c r="I735" s="63"/>
      <c r="J735" s="143"/>
      <c r="K735" s="143"/>
      <c r="L735" s="143"/>
      <c r="M735" s="143"/>
      <c r="N735" s="143"/>
      <c r="O735" s="143"/>
      <c r="P735" s="144"/>
    </row>
    <row r="736" spans="9:16" s="62" customFormat="1" x14ac:dyDescent="0.25">
      <c r="I736" s="63"/>
      <c r="J736" s="143"/>
      <c r="K736" s="143"/>
      <c r="L736" s="143"/>
      <c r="M736" s="143"/>
      <c r="N736" s="143"/>
      <c r="O736" s="143"/>
      <c r="P736" s="144"/>
    </row>
    <row r="737" spans="9:16" s="62" customFormat="1" x14ac:dyDescent="0.25">
      <c r="I737" s="63"/>
      <c r="J737" s="143"/>
      <c r="K737" s="143"/>
      <c r="L737" s="143"/>
      <c r="M737" s="143"/>
      <c r="N737" s="143"/>
      <c r="O737" s="143"/>
      <c r="P737" s="144"/>
    </row>
    <row r="738" spans="9:16" s="62" customFormat="1" x14ac:dyDescent="0.25">
      <c r="I738" s="63"/>
      <c r="J738" s="143"/>
      <c r="K738" s="143"/>
      <c r="L738" s="143"/>
      <c r="M738" s="143"/>
      <c r="N738" s="143"/>
      <c r="O738" s="143"/>
      <c r="P738" s="144"/>
    </row>
    <row r="739" spans="9:16" s="62" customFormat="1" x14ac:dyDescent="0.25">
      <c r="I739" s="63"/>
      <c r="J739" s="143"/>
      <c r="K739" s="143"/>
      <c r="L739" s="143"/>
      <c r="M739" s="143"/>
      <c r="N739" s="143"/>
      <c r="O739" s="143"/>
      <c r="P739" s="144"/>
    </row>
    <row r="740" spans="9:16" s="62" customFormat="1" x14ac:dyDescent="0.25">
      <c r="I740" s="63"/>
      <c r="J740" s="143"/>
      <c r="K740" s="143"/>
      <c r="L740" s="143"/>
      <c r="M740" s="143"/>
      <c r="N740" s="143"/>
      <c r="O740" s="143"/>
      <c r="P740" s="144"/>
    </row>
    <row r="741" spans="9:16" s="62" customFormat="1" x14ac:dyDescent="0.25">
      <c r="I741" s="63"/>
      <c r="J741" s="143"/>
      <c r="K741" s="143"/>
      <c r="L741" s="143"/>
      <c r="M741" s="143"/>
      <c r="N741" s="143"/>
      <c r="O741" s="143"/>
      <c r="P741" s="144"/>
    </row>
    <row r="742" spans="9:16" s="62" customFormat="1" x14ac:dyDescent="0.25">
      <c r="I742" s="63"/>
      <c r="J742" s="143"/>
      <c r="K742" s="143"/>
      <c r="L742" s="143"/>
      <c r="M742" s="143"/>
      <c r="N742" s="143"/>
      <c r="O742" s="143"/>
      <c r="P742" s="144"/>
    </row>
    <row r="743" spans="9:16" s="62" customFormat="1" x14ac:dyDescent="0.25">
      <c r="I743" s="63"/>
      <c r="J743" s="143"/>
      <c r="K743" s="143"/>
      <c r="L743" s="143"/>
      <c r="M743" s="143"/>
      <c r="N743" s="143"/>
      <c r="O743" s="143"/>
      <c r="P743" s="144"/>
    </row>
    <row r="744" spans="9:16" s="62" customFormat="1" x14ac:dyDescent="0.25">
      <c r="I744" s="63"/>
      <c r="J744" s="143"/>
      <c r="K744" s="143"/>
      <c r="L744" s="143"/>
      <c r="M744" s="143"/>
      <c r="N744" s="143"/>
      <c r="O744" s="143"/>
      <c r="P744" s="144"/>
    </row>
    <row r="745" spans="9:16" s="62" customFormat="1" x14ac:dyDescent="0.25">
      <c r="I745" s="63"/>
      <c r="J745" s="143"/>
      <c r="K745" s="143"/>
      <c r="L745" s="143"/>
      <c r="M745" s="143"/>
      <c r="N745" s="143"/>
      <c r="O745" s="143"/>
      <c r="P745" s="144"/>
    </row>
    <row r="746" spans="9:16" s="62" customFormat="1" x14ac:dyDescent="0.25">
      <c r="I746" s="63"/>
      <c r="J746" s="143"/>
      <c r="K746" s="143"/>
      <c r="L746" s="143"/>
      <c r="M746" s="143"/>
      <c r="N746" s="143"/>
      <c r="O746" s="143"/>
      <c r="P746" s="144"/>
    </row>
    <row r="747" spans="9:16" s="62" customFormat="1" x14ac:dyDescent="0.25">
      <c r="I747" s="63"/>
      <c r="J747" s="143"/>
      <c r="K747" s="143"/>
      <c r="L747" s="143"/>
      <c r="M747" s="143"/>
      <c r="N747" s="143"/>
      <c r="O747" s="143"/>
      <c r="P747" s="144"/>
    </row>
    <row r="748" spans="9:16" s="62" customFormat="1" x14ac:dyDescent="0.25">
      <c r="I748" s="63"/>
      <c r="J748" s="143"/>
      <c r="K748" s="143"/>
      <c r="L748" s="143"/>
      <c r="M748" s="143"/>
      <c r="N748" s="143"/>
      <c r="O748" s="143"/>
      <c r="P748" s="144"/>
    </row>
    <row r="749" spans="9:16" s="62" customFormat="1" x14ac:dyDescent="0.25">
      <c r="I749" s="63"/>
      <c r="J749" s="143"/>
      <c r="K749" s="143"/>
      <c r="L749" s="143"/>
      <c r="M749" s="143"/>
      <c r="N749" s="143"/>
      <c r="O749" s="143"/>
      <c r="P749" s="144"/>
    </row>
    <row r="750" spans="9:16" s="62" customFormat="1" x14ac:dyDescent="0.25">
      <c r="I750" s="63"/>
      <c r="J750" s="143"/>
      <c r="K750" s="143"/>
      <c r="L750" s="143"/>
      <c r="M750" s="143"/>
      <c r="N750" s="143"/>
      <c r="O750" s="143"/>
      <c r="P750" s="144"/>
    </row>
    <row r="751" spans="9:16" s="62" customFormat="1" x14ac:dyDescent="0.25">
      <c r="I751" s="63"/>
      <c r="J751" s="143"/>
      <c r="K751" s="143"/>
      <c r="L751" s="143"/>
      <c r="M751" s="143"/>
      <c r="N751" s="143"/>
      <c r="O751" s="143"/>
      <c r="P751" s="144"/>
    </row>
    <row r="752" spans="9:16" s="62" customFormat="1" x14ac:dyDescent="0.25">
      <c r="I752" s="63"/>
      <c r="J752" s="143"/>
      <c r="K752" s="143"/>
      <c r="L752" s="143"/>
      <c r="M752" s="143"/>
      <c r="N752" s="143"/>
      <c r="O752" s="143"/>
      <c r="P752" s="144"/>
    </row>
    <row r="753" spans="9:16" s="62" customFormat="1" x14ac:dyDescent="0.25">
      <c r="I753" s="63"/>
      <c r="J753" s="143"/>
      <c r="K753" s="143"/>
      <c r="L753" s="143"/>
      <c r="M753" s="143"/>
      <c r="N753" s="143"/>
      <c r="O753" s="143"/>
      <c r="P753" s="144"/>
    </row>
    <row r="754" spans="9:16" s="62" customFormat="1" x14ac:dyDescent="0.25">
      <c r="I754" s="63"/>
      <c r="J754" s="143"/>
      <c r="K754" s="143"/>
      <c r="L754" s="143"/>
      <c r="M754" s="143"/>
      <c r="N754" s="143"/>
      <c r="O754" s="143"/>
      <c r="P754" s="144"/>
    </row>
    <row r="755" spans="9:16" s="62" customFormat="1" x14ac:dyDescent="0.25">
      <c r="I755" s="63"/>
      <c r="J755" s="143"/>
      <c r="K755" s="143"/>
      <c r="L755" s="143"/>
      <c r="M755" s="143"/>
      <c r="N755" s="143"/>
      <c r="O755" s="143"/>
      <c r="P755" s="144"/>
    </row>
    <row r="756" spans="9:16" s="62" customFormat="1" x14ac:dyDescent="0.25">
      <c r="I756" s="63"/>
      <c r="J756" s="143"/>
      <c r="K756" s="143"/>
      <c r="L756" s="143"/>
      <c r="M756" s="143"/>
      <c r="N756" s="143"/>
      <c r="O756" s="143"/>
      <c r="P756" s="144"/>
    </row>
    <row r="757" spans="9:16" s="62" customFormat="1" x14ac:dyDescent="0.25">
      <c r="I757" s="63"/>
      <c r="J757" s="143"/>
      <c r="K757" s="143"/>
      <c r="L757" s="143"/>
      <c r="M757" s="143"/>
      <c r="N757" s="143"/>
      <c r="O757" s="143"/>
      <c r="P757" s="144"/>
    </row>
    <row r="758" spans="9:16" s="62" customFormat="1" x14ac:dyDescent="0.25">
      <c r="I758" s="63"/>
      <c r="J758" s="143"/>
      <c r="K758" s="143"/>
      <c r="L758" s="143"/>
      <c r="M758" s="143"/>
      <c r="N758" s="143"/>
      <c r="O758" s="143"/>
      <c r="P758" s="144"/>
    </row>
    <row r="759" spans="9:16" s="62" customFormat="1" x14ac:dyDescent="0.25">
      <c r="I759" s="63"/>
      <c r="J759" s="143"/>
      <c r="K759" s="143"/>
      <c r="L759" s="143"/>
      <c r="M759" s="143"/>
      <c r="N759" s="143"/>
      <c r="O759" s="143"/>
      <c r="P759" s="144"/>
    </row>
    <row r="760" spans="9:16" s="62" customFormat="1" x14ac:dyDescent="0.25">
      <c r="I760" s="63"/>
      <c r="J760" s="143"/>
      <c r="K760" s="143"/>
      <c r="L760" s="143"/>
      <c r="M760" s="143"/>
      <c r="N760" s="143"/>
      <c r="O760" s="143"/>
      <c r="P760" s="144"/>
    </row>
    <row r="761" spans="9:16" s="62" customFormat="1" x14ac:dyDescent="0.25">
      <c r="I761" s="63"/>
      <c r="J761" s="143"/>
      <c r="K761" s="143"/>
      <c r="L761" s="143"/>
      <c r="M761" s="143"/>
      <c r="N761" s="143"/>
      <c r="O761" s="143"/>
      <c r="P761" s="144"/>
    </row>
    <row r="762" spans="9:16" s="62" customFormat="1" x14ac:dyDescent="0.25">
      <c r="I762" s="63"/>
      <c r="J762" s="143"/>
      <c r="K762" s="143"/>
      <c r="L762" s="143"/>
      <c r="M762" s="143"/>
      <c r="N762" s="143"/>
      <c r="O762" s="143"/>
      <c r="P762" s="144"/>
    </row>
    <row r="763" spans="9:16" s="62" customFormat="1" x14ac:dyDescent="0.25">
      <c r="I763" s="63"/>
      <c r="J763" s="143"/>
      <c r="K763" s="143"/>
      <c r="L763" s="143"/>
      <c r="M763" s="143"/>
      <c r="N763" s="143"/>
      <c r="O763" s="143"/>
      <c r="P763" s="144"/>
    </row>
    <row r="764" spans="9:16" s="62" customFormat="1" x14ac:dyDescent="0.25">
      <c r="I764" s="63"/>
      <c r="J764" s="143"/>
      <c r="K764" s="143"/>
      <c r="L764" s="143"/>
      <c r="M764" s="143"/>
      <c r="N764" s="143"/>
      <c r="O764" s="143"/>
      <c r="P764" s="144"/>
    </row>
    <row r="765" spans="9:16" s="62" customFormat="1" x14ac:dyDescent="0.25">
      <c r="I765" s="63"/>
      <c r="J765" s="143"/>
      <c r="K765" s="143"/>
      <c r="L765" s="143"/>
      <c r="M765" s="143"/>
      <c r="N765" s="143"/>
      <c r="O765" s="143"/>
      <c r="P765" s="144"/>
    </row>
    <row r="766" spans="9:16" s="62" customFormat="1" x14ac:dyDescent="0.25">
      <c r="I766" s="63"/>
      <c r="J766" s="143"/>
      <c r="K766" s="143"/>
      <c r="L766" s="143"/>
      <c r="M766" s="143"/>
      <c r="N766" s="143"/>
      <c r="O766" s="143"/>
      <c r="P766" s="144"/>
    </row>
    <row r="767" spans="9:16" s="62" customFormat="1" x14ac:dyDescent="0.25">
      <c r="I767" s="63"/>
      <c r="J767" s="143"/>
      <c r="K767" s="143"/>
      <c r="L767" s="143"/>
      <c r="M767" s="143"/>
      <c r="N767" s="143"/>
      <c r="O767" s="143"/>
      <c r="P767" s="144"/>
    </row>
    <row r="768" spans="9:16" s="62" customFormat="1" x14ac:dyDescent="0.25">
      <c r="I768" s="63"/>
      <c r="J768" s="143"/>
      <c r="K768" s="143"/>
      <c r="L768" s="143"/>
      <c r="M768" s="143"/>
      <c r="N768" s="143"/>
      <c r="O768" s="143"/>
      <c r="P768" s="144"/>
    </row>
    <row r="769" spans="9:16" s="62" customFormat="1" x14ac:dyDescent="0.25">
      <c r="I769" s="63"/>
      <c r="J769" s="143"/>
      <c r="K769" s="143"/>
      <c r="L769" s="143"/>
      <c r="M769" s="143"/>
      <c r="N769" s="143"/>
      <c r="O769" s="143"/>
      <c r="P769" s="144"/>
    </row>
    <row r="770" spans="9:16" s="62" customFormat="1" x14ac:dyDescent="0.25">
      <c r="I770" s="63"/>
      <c r="J770" s="143"/>
      <c r="K770" s="143"/>
      <c r="L770" s="143"/>
      <c r="M770" s="143"/>
      <c r="N770" s="143"/>
      <c r="O770" s="143"/>
      <c r="P770" s="144"/>
    </row>
    <row r="771" spans="9:16" s="62" customFormat="1" x14ac:dyDescent="0.25">
      <c r="I771" s="63"/>
      <c r="J771" s="143"/>
      <c r="K771" s="143"/>
      <c r="L771" s="143"/>
      <c r="M771" s="143"/>
      <c r="N771" s="143"/>
      <c r="O771" s="143"/>
      <c r="P771" s="144"/>
    </row>
    <row r="772" spans="9:16" s="62" customFormat="1" x14ac:dyDescent="0.25">
      <c r="I772" s="63"/>
      <c r="J772" s="143"/>
      <c r="K772" s="143"/>
      <c r="L772" s="143"/>
      <c r="M772" s="143"/>
      <c r="N772" s="143"/>
      <c r="O772" s="143"/>
      <c r="P772" s="144"/>
    </row>
    <row r="773" spans="9:16" s="62" customFormat="1" x14ac:dyDescent="0.25">
      <c r="I773" s="63"/>
      <c r="J773" s="143"/>
      <c r="K773" s="143"/>
      <c r="L773" s="143"/>
      <c r="M773" s="143"/>
      <c r="N773" s="143"/>
      <c r="O773" s="143"/>
      <c r="P773" s="144"/>
    </row>
    <row r="774" spans="9:16" s="62" customFormat="1" x14ac:dyDescent="0.25">
      <c r="I774" s="63"/>
      <c r="J774" s="143"/>
      <c r="K774" s="143"/>
      <c r="L774" s="143"/>
      <c r="M774" s="143"/>
      <c r="N774" s="143"/>
      <c r="O774" s="143"/>
      <c r="P774" s="144"/>
    </row>
    <row r="775" spans="9:16" s="62" customFormat="1" x14ac:dyDescent="0.25">
      <c r="I775" s="63"/>
      <c r="J775" s="143"/>
      <c r="K775" s="143"/>
      <c r="L775" s="143"/>
      <c r="M775" s="143"/>
      <c r="N775" s="143"/>
      <c r="O775" s="143"/>
      <c r="P775" s="144"/>
    </row>
    <row r="776" spans="9:16" s="62" customFormat="1" x14ac:dyDescent="0.25">
      <c r="I776" s="63"/>
      <c r="J776" s="143"/>
      <c r="K776" s="143"/>
      <c r="L776" s="143"/>
      <c r="M776" s="143"/>
      <c r="N776" s="143"/>
      <c r="O776" s="143"/>
      <c r="P776" s="144"/>
    </row>
    <row r="777" spans="9:16" s="62" customFormat="1" x14ac:dyDescent="0.25">
      <c r="I777" s="63"/>
      <c r="J777" s="143"/>
      <c r="K777" s="143"/>
      <c r="L777" s="143"/>
      <c r="M777" s="143"/>
      <c r="N777" s="143"/>
      <c r="O777" s="143"/>
      <c r="P777" s="144"/>
    </row>
    <row r="778" spans="9:16" s="62" customFormat="1" x14ac:dyDescent="0.25">
      <c r="I778" s="63"/>
      <c r="J778" s="143"/>
      <c r="K778" s="143"/>
      <c r="L778" s="143"/>
      <c r="M778" s="143"/>
      <c r="N778" s="143"/>
      <c r="O778" s="143"/>
      <c r="P778" s="144"/>
    </row>
    <row r="779" spans="9:16" s="62" customFormat="1" x14ac:dyDescent="0.25">
      <c r="I779" s="63"/>
      <c r="J779" s="143"/>
      <c r="K779" s="143"/>
      <c r="L779" s="143"/>
      <c r="M779" s="143"/>
      <c r="N779" s="143"/>
      <c r="O779" s="143"/>
      <c r="P779" s="144"/>
    </row>
    <row r="780" spans="9:16" s="62" customFormat="1" x14ac:dyDescent="0.25">
      <c r="I780" s="63"/>
      <c r="J780" s="143"/>
      <c r="K780" s="143"/>
      <c r="L780" s="143"/>
      <c r="M780" s="143"/>
      <c r="N780" s="143"/>
      <c r="O780" s="143"/>
      <c r="P780" s="144"/>
    </row>
    <row r="781" spans="9:16" s="62" customFormat="1" x14ac:dyDescent="0.25">
      <c r="I781" s="63"/>
      <c r="J781" s="143"/>
      <c r="K781" s="143"/>
      <c r="L781" s="143"/>
      <c r="M781" s="143"/>
      <c r="N781" s="143"/>
      <c r="O781" s="143"/>
      <c r="P781" s="144"/>
    </row>
    <row r="782" spans="9:16" s="62" customFormat="1" x14ac:dyDescent="0.25">
      <c r="I782" s="63"/>
      <c r="J782" s="143"/>
      <c r="K782" s="143"/>
      <c r="L782" s="143"/>
      <c r="M782" s="143"/>
      <c r="N782" s="143"/>
      <c r="O782" s="143"/>
      <c r="P782" s="144"/>
    </row>
    <row r="783" spans="9:16" s="62" customFormat="1" x14ac:dyDescent="0.25">
      <c r="I783" s="63"/>
      <c r="J783" s="143"/>
      <c r="K783" s="143"/>
      <c r="L783" s="143"/>
      <c r="M783" s="143"/>
      <c r="N783" s="143"/>
      <c r="O783" s="143"/>
      <c r="P783" s="144"/>
    </row>
    <row r="784" spans="9:16" s="62" customFormat="1" x14ac:dyDescent="0.25">
      <c r="I784" s="63"/>
      <c r="J784" s="143"/>
      <c r="K784" s="143"/>
      <c r="L784" s="143"/>
      <c r="M784" s="143"/>
      <c r="N784" s="143"/>
      <c r="O784" s="143"/>
      <c r="P784" s="144"/>
    </row>
    <row r="785" spans="9:16" s="62" customFormat="1" x14ac:dyDescent="0.25">
      <c r="I785" s="63"/>
      <c r="J785" s="143"/>
      <c r="K785" s="143"/>
      <c r="L785" s="143"/>
      <c r="M785" s="143"/>
      <c r="N785" s="143"/>
      <c r="O785" s="143"/>
      <c r="P785" s="144"/>
    </row>
    <row r="786" spans="9:16" s="62" customFormat="1" x14ac:dyDescent="0.25">
      <c r="I786" s="63"/>
      <c r="J786" s="143"/>
      <c r="K786" s="143"/>
      <c r="L786" s="143"/>
      <c r="M786" s="143"/>
      <c r="N786" s="143"/>
      <c r="O786" s="143"/>
      <c r="P786" s="144"/>
    </row>
    <row r="787" spans="9:16" s="62" customFormat="1" x14ac:dyDescent="0.25">
      <c r="I787" s="63"/>
      <c r="J787" s="143"/>
      <c r="K787" s="143"/>
      <c r="L787" s="143"/>
      <c r="M787" s="143"/>
      <c r="N787" s="143"/>
      <c r="O787" s="143"/>
      <c r="P787" s="144"/>
    </row>
    <row r="788" spans="9:16" s="62" customFormat="1" x14ac:dyDescent="0.25">
      <c r="I788" s="63"/>
      <c r="J788" s="143"/>
      <c r="K788" s="143"/>
      <c r="L788" s="143"/>
      <c r="M788" s="143"/>
      <c r="N788" s="143"/>
      <c r="O788" s="143"/>
      <c r="P788" s="144"/>
    </row>
    <row r="789" spans="9:16" s="62" customFormat="1" x14ac:dyDescent="0.25">
      <c r="I789" s="63"/>
      <c r="J789" s="143"/>
      <c r="K789" s="143"/>
      <c r="L789" s="143"/>
      <c r="M789" s="143"/>
      <c r="N789" s="143"/>
      <c r="O789" s="143"/>
      <c r="P789" s="144"/>
    </row>
    <row r="790" spans="9:16" s="62" customFormat="1" x14ac:dyDescent="0.25">
      <c r="I790" s="63"/>
      <c r="J790" s="143"/>
      <c r="K790" s="143"/>
      <c r="L790" s="143"/>
      <c r="M790" s="143"/>
      <c r="N790" s="143"/>
      <c r="O790" s="143"/>
      <c r="P790" s="144"/>
    </row>
    <row r="791" spans="9:16" s="62" customFormat="1" x14ac:dyDescent="0.25">
      <c r="I791" s="63"/>
      <c r="J791" s="143"/>
      <c r="K791" s="143"/>
      <c r="L791" s="143"/>
      <c r="M791" s="143"/>
      <c r="N791" s="143"/>
      <c r="O791" s="143"/>
      <c r="P791" s="144"/>
    </row>
    <row r="792" spans="9:16" s="62" customFormat="1" x14ac:dyDescent="0.25">
      <c r="I792" s="63"/>
      <c r="J792" s="143"/>
      <c r="K792" s="143"/>
      <c r="L792" s="143"/>
      <c r="M792" s="143"/>
      <c r="N792" s="143"/>
      <c r="O792" s="143"/>
      <c r="P792" s="144"/>
    </row>
    <row r="793" spans="9:16" s="62" customFormat="1" x14ac:dyDescent="0.25">
      <c r="I793" s="63"/>
      <c r="J793" s="143"/>
      <c r="K793" s="143"/>
      <c r="L793" s="143"/>
      <c r="M793" s="143"/>
      <c r="N793" s="143"/>
      <c r="O793" s="143"/>
      <c r="P793" s="144"/>
    </row>
    <row r="794" spans="9:16" s="62" customFormat="1" x14ac:dyDescent="0.25">
      <c r="I794" s="63"/>
      <c r="J794" s="143"/>
      <c r="K794" s="143"/>
      <c r="L794" s="143"/>
      <c r="M794" s="143"/>
      <c r="N794" s="143"/>
      <c r="O794" s="143"/>
      <c r="P794" s="144"/>
    </row>
    <row r="795" spans="9:16" s="62" customFormat="1" x14ac:dyDescent="0.25">
      <c r="I795" s="63"/>
      <c r="J795" s="143"/>
      <c r="K795" s="143"/>
      <c r="L795" s="143"/>
      <c r="M795" s="143"/>
      <c r="N795" s="143"/>
      <c r="O795" s="143"/>
      <c r="P795" s="144"/>
    </row>
    <row r="796" spans="9:16" s="62" customFormat="1" x14ac:dyDescent="0.25">
      <c r="I796" s="63"/>
      <c r="J796" s="143"/>
      <c r="K796" s="143"/>
      <c r="L796" s="143"/>
      <c r="M796" s="143"/>
      <c r="N796" s="143"/>
      <c r="O796" s="143"/>
      <c r="P796" s="144"/>
    </row>
    <row r="797" spans="9:16" s="62" customFormat="1" x14ac:dyDescent="0.25">
      <c r="I797" s="63"/>
      <c r="J797" s="143"/>
      <c r="K797" s="143"/>
      <c r="L797" s="143"/>
      <c r="M797" s="143"/>
      <c r="N797" s="143"/>
      <c r="O797" s="143"/>
      <c r="P797" s="144"/>
    </row>
    <row r="798" spans="9:16" s="62" customFormat="1" x14ac:dyDescent="0.25">
      <c r="I798" s="63"/>
      <c r="J798" s="143"/>
      <c r="K798" s="143"/>
      <c r="L798" s="143"/>
      <c r="M798" s="143"/>
      <c r="N798" s="143"/>
      <c r="O798" s="143"/>
      <c r="P798" s="144"/>
    </row>
    <row r="799" spans="9:16" s="62" customFormat="1" x14ac:dyDescent="0.25">
      <c r="I799" s="63"/>
      <c r="J799" s="143"/>
      <c r="K799" s="143"/>
      <c r="L799" s="143"/>
      <c r="M799" s="143"/>
      <c r="N799" s="143"/>
      <c r="O799" s="143"/>
      <c r="P799" s="144"/>
    </row>
    <row r="800" spans="9:16" s="62" customFormat="1" x14ac:dyDescent="0.25">
      <c r="I800" s="63"/>
      <c r="J800" s="143"/>
      <c r="K800" s="143"/>
      <c r="L800" s="143"/>
      <c r="M800" s="143"/>
      <c r="N800" s="143"/>
      <c r="O800" s="143"/>
      <c r="P800" s="144"/>
    </row>
    <row r="801" spans="9:16" s="62" customFormat="1" x14ac:dyDescent="0.25">
      <c r="I801" s="63"/>
      <c r="J801" s="143"/>
      <c r="K801" s="143"/>
      <c r="L801" s="143"/>
      <c r="M801" s="143"/>
      <c r="N801" s="143"/>
      <c r="O801" s="143"/>
      <c r="P801" s="144"/>
    </row>
    <row r="802" spans="9:16" s="62" customFormat="1" x14ac:dyDescent="0.25">
      <c r="I802" s="63"/>
      <c r="J802" s="143"/>
      <c r="K802" s="143"/>
      <c r="L802" s="143"/>
      <c r="M802" s="143"/>
      <c r="N802" s="143"/>
      <c r="O802" s="143"/>
      <c r="P802" s="144"/>
    </row>
    <row r="803" spans="9:16" s="62" customFormat="1" x14ac:dyDescent="0.25">
      <c r="I803" s="63"/>
      <c r="J803" s="143"/>
      <c r="K803" s="143"/>
      <c r="L803" s="143"/>
      <c r="M803" s="143"/>
      <c r="N803" s="143"/>
      <c r="O803" s="143"/>
      <c r="P803" s="144"/>
    </row>
    <row r="804" spans="9:16" s="62" customFormat="1" x14ac:dyDescent="0.25">
      <c r="I804" s="63"/>
      <c r="J804" s="143"/>
      <c r="K804" s="143"/>
      <c r="L804" s="143"/>
      <c r="M804" s="143"/>
      <c r="N804" s="143"/>
      <c r="O804" s="143"/>
      <c r="P804" s="144"/>
    </row>
    <row r="805" spans="9:16" s="62" customFormat="1" x14ac:dyDescent="0.25">
      <c r="I805" s="63"/>
      <c r="J805" s="143"/>
      <c r="K805" s="143"/>
      <c r="L805" s="143"/>
      <c r="M805" s="143"/>
      <c r="N805" s="143"/>
      <c r="O805" s="143"/>
      <c r="P805" s="144"/>
    </row>
    <row r="806" spans="9:16" s="62" customFormat="1" x14ac:dyDescent="0.25">
      <c r="I806" s="63"/>
      <c r="J806" s="143"/>
      <c r="K806" s="143"/>
      <c r="L806" s="143"/>
      <c r="M806" s="143"/>
      <c r="N806" s="143"/>
      <c r="O806" s="143"/>
      <c r="P806" s="144"/>
    </row>
    <row r="807" spans="9:16" s="62" customFormat="1" x14ac:dyDescent="0.25">
      <c r="I807" s="63"/>
      <c r="J807" s="143"/>
      <c r="K807" s="143"/>
      <c r="L807" s="143"/>
      <c r="M807" s="143"/>
      <c r="N807" s="143"/>
      <c r="O807" s="143"/>
      <c r="P807" s="144"/>
    </row>
    <row r="808" spans="9:16" s="62" customFormat="1" x14ac:dyDescent="0.25">
      <c r="I808" s="63"/>
      <c r="J808" s="143"/>
      <c r="K808" s="143"/>
      <c r="L808" s="143"/>
      <c r="M808" s="143"/>
      <c r="N808" s="143"/>
      <c r="O808" s="143"/>
      <c r="P808" s="144"/>
    </row>
    <row r="809" spans="9:16" s="62" customFormat="1" x14ac:dyDescent="0.25">
      <c r="I809" s="63"/>
      <c r="J809" s="143"/>
      <c r="K809" s="143"/>
      <c r="L809" s="143"/>
      <c r="M809" s="143"/>
      <c r="N809" s="143"/>
      <c r="O809" s="143"/>
      <c r="P809" s="144"/>
    </row>
    <row r="810" spans="9:16" s="62" customFormat="1" x14ac:dyDescent="0.25">
      <c r="I810" s="63"/>
      <c r="J810" s="143"/>
      <c r="K810" s="143"/>
      <c r="L810" s="143"/>
      <c r="M810" s="143"/>
      <c r="N810" s="143"/>
      <c r="O810" s="143"/>
      <c r="P810" s="144"/>
    </row>
    <row r="811" spans="9:16" s="62" customFormat="1" x14ac:dyDescent="0.25">
      <c r="I811" s="63"/>
      <c r="J811" s="143"/>
      <c r="K811" s="143"/>
      <c r="L811" s="143"/>
      <c r="M811" s="143"/>
      <c r="N811" s="143"/>
      <c r="O811" s="143"/>
      <c r="P811" s="144"/>
    </row>
    <row r="812" spans="9:16" s="62" customFormat="1" x14ac:dyDescent="0.25">
      <c r="I812" s="63"/>
      <c r="J812" s="143"/>
      <c r="K812" s="143"/>
      <c r="L812" s="143"/>
      <c r="M812" s="143"/>
      <c r="N812" s="143"/>
      <c r="O812" s="143"/>
      <c r="P812" s="144"/>
    </row>
    <row r="813" spans="9:16" s="62" customFormat="1" x14ac:dyDescent="0.25">
      <c r="I813" s="63"/>
      <c r="J813" s="143"/>
      <c r="K813" s="143"/>
      <c r="L813" s="143"/>
      <c r="M813" s="143"/>
      <c r="N813" s="143"/>
      <c r="O813" s="143"/>
      <c r="P813" s="144"/>
    </row>
    <row r="814" spans="9:16" s="62" customFormat="1" x14ac:dyDescent="0.25">
      <c r="I814" s="63"/>
      <c r="J814" s="143"/>
      <c r="K814" s="143"/>
      <c r="L814" s="143"/>
      <c r="M814" s="143"/>
      <c r="N814" s="143"/>
      <c r="O814" s="143"/>
      <c r="P814" s="144"/>
    </row>
    <row r="815" spans="9:16" s="62" customFormat="1" x14ac:dyDescent="0.25">
      <c r="I815" s="63"/>
      <c r="J815" s="143"/>
      <c r="K815" s="143"/>
      <c r="L815" s="143"/>
      <c r="M815" s="143"/>
      <c r="N815" s="143"/>
      <c r="O815" s="143"/>
      <c r="P815" s="144"/>
    </row>
    <row r="816" spans="9:16" s="62" customFormat="1" x14ac:dyDescent="0.25">
      <c r="I816" s="63"/>
      <c r="J816" s="143"/>
      <c r="K816" s="143"/>
      <c r="L816" s="143"/>
      <c r="M816" s="143"/>
      <c r="N816" s="143"/>
      <c r="O816" s="143"/>
      <c r="P816" s="144"/>
    </row>
    <row r="817" spans="9:16" s="62" customFormat="1" x14ac:dyDescent="0.25">
      <c r="I817" s="63"/>
      <c r="J817" s="143"/>
      <c r="K817" s="143"/>
      <c r="L817" s="143"/>
      <c r="M817" s="143"/>
      <c r="N817" s="143"/>
      <c r="O817" s="143"/>
      <c r="P817" s="144"/>
    </row>
    <row r="818" spans="9:16" s="62" customFormat="1" x14ac:dyDescent="0.25">
      <c r="I818" s="63"/>
      <c r="J818" s="143"/>
      <c r="K818" s="143"/>
      <c r="L818" s="143"/>
      <c r="M818" s="143"/>
      <c r="N818" s="143"/>
      <c r="O818" s="143"/>
      <c r="P818" s="144"/>
    </row>
    <row r="819" spans="9:16" s="62" customFormat="1" x14ac:dyDescent="0.25">
      <c r="I819" s="63"/>
      <c r="J819" s="143"/>
      <c r="K819" s="143"/>
      <c r="L819" s="143"/>
      <c r="M819" s="143"/>
      <c r="N819" s="143"/>
      <c r="O819" s="143"/>
      <c r="P819" s="144"/>
    </row>
    <row r="820" spans="9:16" s="62" customFormat="1" x14ac:dyDescent="0.25">
      <c r="I820" s="63"/>
      <c r="J820" s="143"/>
      <c r="K820" s="143"/>
      <c r="L820" s="143"/>
      <c r="M820" s="143"/>
      <c r="N820" s="143"/>
      <c r="O820" s="143"/>
      <c r="P820" s="144"/>
    </row>
    <row r="821" spans="9:16" s="62" customFormat="1" x14ac:dyDescent="0.25">
      <c r="I821" s="63"/>
      <c r="J821" s="143"/>
      <c r="K821" s="143"/>
      <c r="L821" s="143"/>
      <c r="M821" s="143"/>
      <c r="N821" s="143"/>
      <c r="O821" s="143"/>
      <c r="P821" s="144"/>
    </row>
    <row r="822" spans="9:16" s="62" customFormat="1" x14ac:dyDescent="0.25">
      <c r="I822" s="63"/>
      <c r="J822" s="143"/>
      <c r="K822" s="143"/>
      <c r="L822" s="143"/>
      <c r="M822" s="143"/>
      <c r="N822" s="143"/>
      <c r="O822" s="143"/>
      <c r="P822" s="144"/>
    </row>
    <row r="823" spans="9:16" s="62" customFormat="1" x14ac:dyDescent="0.25">
      <c r="I823" s="63"/>
      <c r="J823" s="143"/>
      <c r="K823" s="143"/>
      <c r="L823" s="143"/>
      <c r="M823" s="143"/>
      <c r="N823" s="143"/>
      <c r="O823" s="143"/>
      <c r="P823" s="144"/>
    </row>
    <row r="824" spans="9:16" s="62" customFormat="1" x14ac:dyDescent="0.25">
      <c r="I824" s="63"/>
      <c r="J824" s="143"/>
      <c r="K824" s="143"/>
      <c r="L824" s="143"/>
      <c r="M824" s="143"/>
      <c r="N824" s="143"/>
      <c r="O824" s="143"/>
      <c r="P824" s="144"/>
    </row>
    <row r="825" spans="9:16" s="62" customFormat="1" x14ac:dyDescent="0.25">
      <c r="I825" s="63"/>
      <c r="J825" s="143"/>
      <c r="K825" s="143"/>
      <c r="L825" s="143"/>
      <c r="M825" s="143"/>
      <c r="N825" s="143"/>
      <c r="O825" s="143"/>
      <c r="P825" s="144"/>
    </row>
    <row r="826" spans="9:16" s="62" customFormat="1" x14ac:dyDescent="0.25">
      <c r="I826" s="63"/>
      <c r="J826" s="143"/>
      <c r="K826" s="143"/>
      <c r="L826" s="143"/>
      <c r="M826" s="143"/>
      <c r="N826" s="143"/>
      <c r="O826" s="143"/>
      <c r="P826" s="144"/>
    </row>
    <row r="827" spans="9:16" s="62" customFormat="1" x14ac:dyDescent="0.25">
      <c r="I827" s="63"/>
      <c r="J827" s="143"/>
      <c r="K827" s="143"/>
      <c r="L827" s="143"/>
      <c r="M827" s="143"/>
      <c r="N827" s="143"/>
      <c r="O827" s="143"/>
      <c r="P827" s="144"/>
    </row>
    <row r="828" spans="9:16" s="62" customFormat="1" x14ac:dyDescent="0.25">
      <c r="I828" s="63"/>
      <c r="J828" s="143"/>
      <c r="K828" s="143"/>
      <c r="L828" s="143"/>
      <c r="M828" s="143"/>
      <c r="N828" s="143"/>
      <c r="O828" s="143"/>
      <c r="P828" s="144"/>
    </row>
    <row r="829" spans="9:16" s="62" customFormat="1" x14ac:dyDescent="0.25">
      <c r="I829" s="63"/>
      <c r="J829" s="143"/>
      <c r="K829" s="143"/>
      <c r="L829" s="143"/>
      <c r="M829" s="143"/>
      <c r="N829" s="143"/>
      <c r="O829" s="143"/>
      <c r="P829" s="144"/>
    </row>
    <row r="830" spans="9:16" s="62" customFormat="1" x14ac:dyDescent="0.25">
      <c r="I830" s="63"/>
      <c r="J830" s="143"/>
      <c r="K830" s="143"/>
      <c r="L830" s="143"/>
      <c r="M830" s="143"/>
      <c r="N830" s="143"/>
      <c r="O830" s="143"/>
      <c r="P830" s="144"/>
    </row>
    <row r="831" spans="9:16" s="62" customFormat="1" x14ac:dyDescent="0.25">
      <c r="I831" s="63"/>
      <c r="J831" s="143"/>
      <c r="K831" s="143"/>
      <c r="L831" s="143"/>
      <c r="M831" s="143"/>
      <c r="N831" s="143"/>
      <c r="O831" s="143"/>
      <c r="P831" s="144"/>
    </row>
    <row r="832" spans="9:16" s="62" customFormat="1" x14ac:dyDescent="0.25">
      <c r="I832" s="63"/>
      <c r="J832" s="143"/>
      <c r="K832" s="143"/>
      <c r="L832" s="143"/>
      <c r="M832" s="143"/>
      <c r="N832" s="143"/>
      <c r="O832" s="143"/>
      <c r="P832" s="144"/>
    </row>
    <row r="833" spans="9:16" s="62" customFormat="1" x14ac:dyDescent="0.25">
      <c r="I833" s="63"/>
      <c r="J833" s="143"/>
      <c r="K833" s="143"/>
      <c r="L833" s="143"/>
      <c r="M833" s="143"/>
      <c r="N833" s="143"/>
      <c r="O833" s="143"/>
      <c r="P833" s="144"/>
    </row>
    <row r="834" spans="9:16" s="62" customFormat="1" x14ac:dyDescent="0.25">
      <c r="I834" s="63"/>
      <c r="J834" s="143"/>
      <c r="K834" s="143"/>
      <c r="L834" s="143"/>
      <c r="M834" s="143"/>
      <c r="N834" s="143"/>
      <c r="O834" s="143"/>
      <c r="P834" s="144"/>
    </row>
    <row r="835" spans="9:16" s="62" customFormat="1" x14ac:dyDescent="0.25">
      <c r="I835" s="63"/>
      <c r="J835" s="143"/>
      <c r="K835" s="143"/>
      <c r="L835" s="143"/>
      <c r="M835" s="143"/>
      <c r="N835" s="143"/>
      <c r="O835" s="143"/>
      <c r="P835" s="144"/>
    </row>
    <row r="836" spans="9:16" s="62" customFormat="1" x14ac:dyDescent="0.25">
      <c r="I836" s="63"/>
      <c r="J836" s="143"/>
      <c r="K836" s="143"/>
      <c r="L836" s="143"/>
      <c r="M836" s="143"/>
      <c r="N836" s="143"/>
      <c r="O836" s="143"/>
      <c r="P836" s="144"/>
    </row>
    <row r="837" spans="9:16" s="62" customFormat="1" x14ac:dyDescent="0.25">
      <c r="I837" s="63"/>
      <c r="J837" s="143"/>
      <c r="K837" s="143"/>
      <c r="L837" s="143"/>
      <c r="M837" s="143"/>
      <c r="N837" s="143"/>
      <c r="O837" s="143"/>
      <c r="P837" s="144"/>
    </row>
    <row r="838" spans="9:16" s="62" customFormat="1" x14ac:dyDescent="0.25">
      <c r="I838" s="63"/>
      <c r="J838" s="143"/>
      <c r="K838" s="143"/>
      <c r="L838" s="143"/>
      <c r="M838" s="143"/>
      <c r="N838" s="143"/>
      <c r="O838" s="143"/>
      <c r="P838" s="144"/>
    </row>
    <row r="839" spans="9:16" s="62" customFormat="1" x14ac:dyDescent="0.25">
      <c r="I839" s="63"/>
      <c r="J839" s="143"/>
      <c r="K839" s="143"/>
      <c r="L839" s="143"/>
      <c r="M839" s="143"/>
      <c r="N839" s="143"/>
      <c r="O839" s="143"/>
      <c r="P839" s="144"/>
    </row>
    <row r="840" spans="9:16" s="62" customFormat="1" x14ac:dyDescent="0.25">
      <c r="I840" s="63"/>
      <c r="J840" s="143"/>
      <c r="K840" s="143"/>
      <c r="L840" s="143"/>
      <c r="M840" s="143"/>
      <c r="N840" s="143"/>
      <c r="O840" s="143"/>
      <c r="P840" s="144"/>
    </row>
    <row r="841" spans="9:16" s="62" customFormat="1" x14ac:dyDescent="0.25">
      <c r="I841" s="63"/>
      <c r="J841" s="143"/>
      <c r="K841" s="143"/>
      <c r="L841" s="143"/>
      <c r="M841" s="143"/>
      <c r="N841" s="143"/>
      <c r="O841" s="143"/>
      <c r="P841" s="144"/>
    </row>
    <row r="842" spans="9:16" s="62" customFormat="1" x14ac:dyDescent="0.25">
      <c r="I842" s="63"/>
      <c r="J842" s="143"/>
      <c r="K842" s="143"/>
      <c r="L842" s="143"/>
      <c r="M842" s="143"/>
      <c r="N842" s="143"/>
      <c r="O842" s="143"/>
      <c r="P842" s="144"/>
    </row>
    <row r="843" spans="9:16" s="62" customFormat="1" x14ac:dyDescent="0.25">
      <c r="I843" s="63"/>
      <c r="J843" s="143"/>
      <c r="K843" s="143"/>
      <c r="L843" s="143"/>
      <c r="M843" s="143"/>
      <c r="N843" s="143"/>
      <c r="O843" s="143"/>
      <c r="P843" s="144"/>
    </row>
    <row r="844" spans="9:16" s="62" customFormat="1" x14ac:dyDescent="0.25">
      <c r="I844" s="63"/>
      <c r="J844" s="143"/>
      <c r="K844" s="143"/>
      <c r="L844" s="143"/>
      <c r="M844" s="143"/>
      <c r="N844" s="143"/>
      <c r="O844" s="143"/>
      <c r="P844" s="144"/>
    </row>
    <row r="845" spans="9:16" s="62" customFormat="1" x14ac:dyDescent="0.25">
      <c r="I845" s="63"/>
      <c r="J845" s="143"/>
      <c r="K845" s="143"/>
      <c r="L845" s="143"/>
      <c r="M845" s="143"/>
      <c r="N845" s="143"/>
      <c r="O845" s="143"/>
      <c r="P845" s="144"/>
    </row>
    <row r="846" spans="9:16" s="62" customFormat="1" x14ac:dyDescent="0.25">
      <c r="I846" s="63"/>
      <c r="J846" s="143"/>
      <c r="K846" s="143"/>
      <c r="L846" s="143"/>
      <c r="M846" s="143"/>
      <c r="N846" s="143"/>
      <c r="O846" s="143"/>
      <c r="P846" s="144"/>
    </row>
    <row r="847" spans="9:16" s="62" customFormat="1" x14ac:dyDescent="0.25">
      <c r="I847" s="63"/>
      <c r="J847" s="143"/>
      <c r="K847" s="143"/>
      <c r="L847" s="143"/>
      <c r="M847" s="143"/>
      <c r="N847" s="143"/>
      <c r="O847" s="143"/>
      <c r="P847" s="144"/>
    </row>
    <row r="848" spans="9:16" s="62" customFormat="1" x14ac:dyDescent="0.25">
      <c r="I848" s="63"/>
      <c r="J848" s="143"/>
      <c r="K848" s="143"/>
      <c r="L848" s="143"/>
      <c r="M848" s="143"/>
      <c r="N848" s="143"/>
      <c r="O848" s="143"/>
      <c r="P848" s="144"/>
    </row>
    <row r="849" spans="2:16" s="62" customFormat="1" x14ac:dyDescent="0.25">
      <c r="I849" s="63"/>
      <c r="J849" s="143"/>
      <c r="K849" s="143"/>
      <c r="L849" s="143"/>
      <c r="M849" s="143"/>
      <c r="N849" s="143"/>
      <c r="O849" s="143"/>
      <c r="P849" s="144"/>
    </row>
    <row r="850" spans="2:16" s="62" customFormat="1" x14ac:dyDescent="0.25">
      <c r="I850" s="63"/>
      <c r="J850" s="143"/>
      <c r="K850" s="143"/>
      <c r="L850" s="143"/>
      <c r="M850" s="143"/>
      <c r="N850" s="143"/>
      <c r="O850" s="143"/>
      <c r="P850" s="144"/>
    </row>
    <row r="851" spans="2:16" s="62" customFormat="1" x14ac:dyDescent="0.25">
      <c r="I851" s="63"/>
      <c r="J851" s="143"/>
      <c r="K851" s="143"/>
      <c r="L851" s="143"/>
      <c r="M851" s="143"/>
      <c r="N851" s="143"/>
      <c r="O851" s="143"/>
      <c r="P851" s="144"/>
    </row>
    <row r="852" spans="2:16" s="62" customFormat="1" x14ac:dyDescent="0.25">
      <c r="I852" s="63"/>
      <c r="J852" s="143"/>
      <c r="K852" s="143"/>
      <c r="L852" s="143"/>
      <c r="M852" s="143"/>
      <c r="N852" s="143"/>
      <c r="O852" s="143"/>
      <c r="P852" s="144"/>
    </row>
    <row r="853" spans="2:16" s="62" customFormat="1" x14ac:dyDescent="0.25">
      <c r="I853" s="63"/>
      <c r="J853" s="143"/>
      <c r="K853" s="143"/>
      <c r="L853" s="143"/>
      <c r="M853" s="143"/>
      <c r="N853" s="143"/>
      <c r="O853" s="143"/>
      <c r="P853" s="144"/>
    </row>
    <row r="854" spans="2:16" s="62" customFormat="1" x14ac:dyDescent="0.25">
      <c r="I854" s="63"/>
      <c r="J854" s="143"/>
      <c r="K854" s="143"/>
      <c r="L854" s="143"/>
      <c r="M854" s="143"/>
      <c r="N854" s="143"/>
      <c r="O854" s="143"/>
      <c r="P854" s="144"/>
    </row>
    <row r="855" spans="2:16" s="62" customFormat="1" x14ac:dyDescent="0.25">
      <c r="I855" s="63"/>
      <c r="J855" s="143"/>
      <c r="K855" s="143"/>
      <c r="L855" s="143"/>
      <c r="M855" s="143"/>
      <c r="N855" s="143"/>
      <c r="O855" s="143"/>
      <c r="P855" s="144"/>
    </row>
    <row r="856" spans="2:16" s="62" customFormat="1" x14ac:dyDescent="0.25">
      <c r="I856" s="63"/>
      <c r="J856" s="143"/>
      <c r="K856" s="143"/>
      <c r="L856" s="143"/>
      <c r="M856" s="143"/>
      <c r="N856" s="143"/>
      <c r="O856" s="143"/>
      <c r="P856" s="144"/>
    </row>
    <row r="857" spans="2:16" s="62" customFormat="1" x14ac:dyDescent="0.25">
      <c r="I857" s="63"/>
      <c r="J857" s="143"/>
      <c r="K857" s="143"/>
      <c r="L857" s="143"/>
      <c r="M857" s="143"/>
      <c r="N857" s="143"/>
      <c r="O857" s="143"/>
      <c r="P857" s="144"/>
    </row>
    <row r="858" spans="2:16" s="62" customFormat="1" x14ac:dyDescent="0.25">
      <c r="I858" s="63"/>
      <c r="J858" s="143"/>
      <c r="K858" s="143"/>
      <c r="L858" s="143"/>
      <c r="M858" s="143"/>
      <c r="N858" s="143"/>
      <c r="O858" s="143"/>
      <c r="P858" s="144"/>
    </row>
    <row r="859" spans="2:16" s="62" customFormat="1" x14ac:dyDescent="0.25">
      <c r="I859" s="63"/>
      <c r="J859" s="143"/>
      <c r="K859" s="143"/>
      <c r="L859" s="143"/>
      <c r="M859" s="143"/>
      <c r="N859" s="143"/>
      <c r="O859" s="143"/>
      <c r="P859" s="144"/>
    </row>
    <row r="860" spans="2:16" s="62" customFormat="1" x14ac:dyDescent="0.25">
      <c r="I860" s="63"/>
      <c r="J860" s="143"/>
      <c r="K860" s="143"/>
      <c r="L860" s="143"/>
      <c r="M860" s="143"/>
      <c r="N860" s="143"/>
      <c r="O860" s="143"/>
      <c r="P860" s="144"/>
    </row>
    <row r="861" spans="2:16" s="62" customFormat="1" x14ac:dyDescent="0.25">
      <c r="I861" s="63"/>
      <c r="J861" s="143"/>
      <c r="K861" s="143"/>
      <c r="L861" s="143"/>
      <c r="M861" s="143"/>
      <c r="N861" s="143"/>
      <c r="O861" s="143"/>
      <c r="P861" s="144"/>
    </row>
    <row r="862" spans="2:16" s="62" customFormat="1" x14ac:dyDescent="0.25">
      <c r="I862" s="63"/>
      <c r="J862" s="143"/>
      <c r="K862" s="143"/>
      <c r="L862" s="143"/>
      <c r="M862" s="143"/>
      <c r="N862" s="143"/>
      <c r="O862" s="143"/>
      <c r="P862" s="144"/>
    </row>
    <row r="863" spans="2:16" s="62" customFormat="1" x14ac:dyDescent="0.25">
      <c r="I863" s="63"/>
      <c r="J863" s="143"/>
      <c r="K863" s="143"/>
      <c r="L863" s="143"/>
      <c r="M863" s="143"/>
      <c r="N863" s="143"/>
      <c r="O863" s="143"/>
      <c r="P863" s="144"/>
    </row>
    <row r="864" spans="2:16" x14ac:dyDescent="0.25">
      <c r="B864" s="62"/>
      <c r="C864" s="62"/>
      <c r="D864" s="62"/>
      <c r="E864" s="62"/>
      <c r="F864" s="62"/>
      <c r="G864" s="62"/>
      <c r="H864" s="62"/>
      <c r="I864" s="63"/>
    </row>
  </sheetData>
  <sheetProtection algorithmName="SHA-512" hashValue="iPQ5hL3kZJup4pbYw1hFA/Fj5brR/i3kTPwd+eDxp+aq+dsp9kNvAOeMT9TzARRK9EW1r/W3RC5qfB/FJcEyfw==" saltValue="x+BrQf5Rz/5wuFsyw5+Itg==" spinCount="100000" sheet="1" objects="1" scenarios="1" selectLockedCells="1"/>
  <sortState xmlns:xlrd2="http://schemas.microsoft.com/office/spreadsheetml/2017/richdata2" ref="L3:O38">
    <sortCondition ref="L3:L38"/>
  </sortState>
  <dataConsolidate/>
  <customSheetViews>
    <customSheetView guid="{0C2C2C36-45B8-492D-BCCA-937B0486B356}" scale="115" showPageBreaks="1" fitToPage="1" printArea="1">
      <pane ySplit="8" topLeftCell="A9" activePane="bottomLeft" state="frozen"/>
      <selection pane="bottomLeft" activeCell="G4" sqref="G4"/>
      <rowBreaks count="1" manualBreakCount="1">
        <brk id="72" max="8" man="1"/>
      </rowBreaks>
      <pageMargins left="0.45" right="0.45" top="0.28999999999999998" bottom="0.31" header="0.3" footer="0.3"/>
      <pageSetup scale="74" fitToHeight="0" orientation="portrait" horizontalDpi="1200" verticalDpi="1200" r:id="rId1"/>
    </customSheetView>
  </customSheetViews>
  <mergeCells count="71">
    <mergeCell ref="B12:H12"/>
    <mergeCell ref="B92:I92"/>
    <mergeCell ref="A62:A70"/>
    <mergeCell ref="D63:I63"/>
    <mergeCell ref="D64:I64"/>
    <mergeCell ref="D68:E68"/>
    <mergeCell ref="D67:I67"/>
    <mergeCell ref="D69:I69"/>
    <mergeCell ref="D70:I70"/>
    <mergeCell ref="D66:I66"/>
    <mergeCell ref="D65:E65"/>
    <mergeCell ref="A9:A27"/>
    <mergeCell ref="C50:H50"/>
    <mergeCell ref="B20:H20"/>
    <mergeCell ref="B14:H14"/>
    <mergeCell ref="B15:H15"/>
    <mergeCell ref="G9:H9"/>
    <mergeCell ref="B10:H10"/>
    <mergeCell ref="B11:H11"/>
    <mergeCell ref="B95:I95"/>
    <mergeCell ref="C41:H41"/>
    <mergeCell ref="C40:H40"/>
    <mergeCell ref="B94:I94"/>
    <mergeCell ref="B90:I90"/>
    <mergeCell ref="B87:I87"/>
    <mergeCell ref="B91:I91"/>
    <mergeCell ref="B72:D72"/>
    <mergeCell ref="B88:I88"/>
    <mergeCell ref="B73:D73"/>
    <mergeCell ref="B84:D84"/>
    <mergeCell ref="B93:I93"/>
    <mergeCell ref="B51:G51"/>
    <mergeCell ref="A1:I1"/>
    <mergeCell ref="H6:I6"/>
    <mergeCell ref="A2:A8"/>
    <mergeCell ref="H3:I3"/>
    <mergeCell ref="H4:I4"/>
    <mergeCell ref="H5:I5"/>
    <mergeCell ref="H2:I2"/>
    <mergeCell ref="D2:F2"/>
    <mergeCell ref="D3:F3"/>
    <mergeCell ref="D4:F4"/>
    <mergeCell ref="D7:F7"/>
    <mergeCell ref="D5:F5"/>
    <mergeCell ref="D6:F6"/>
    <mergeCell ref="H8:I8"/>
    <mergeCell ref="H7:I7"/>
    <mergeCell ref="A56:A61"/>
    <mergeCell ref="A28:A55"/>
    <mergeCell ref="B53:H53"/>
    <mergeCell ref="H54:I54"/>
    <mergeCell ref="H55:I55"/>
    <mergeCell ref="B54:C54"/>
    <mergeCell ref="B55:C55"/>
    <mergeCell ref="D55:E55"/>
    <mergeCell ref="D54:E54"/>
    <mergeCell ref="F54:G54"/>
    <mergeCell ref="F55:G55"/>
    <mergeCell ref="C42:H42"/>
    <mergeCell ref="C43:H43"/>
    <mergeCell ref="C44:H44"/>
    <mergeCell ref="C49:H49"/>
    <mergeCell ref="B89:I89"/>
    <mergeCell ref="B26:G26"/>
    <mergeCell ref="B13:H13"/>
    <mergeCell ref="B19:H19"/>
    <mergeCell ref="B56:I61"/>
    <mergeCell ref="D62:E62"/>
    <mergeCell ref="B16:H16"/>
    <mergeCell ref="B17:H17"/>
    <mergeCell ref="B18:H18"/>
  </mergeCells>
  <phoneticPr fontId="26" type="noConversion"/>
  <dataValidations count="6">
    <dataValidation type="list" allowBlank="1" showInputMessage="1" showErrorMessage="1" sqref="H3:I3" xr:uid="{00000000-0002-0000-0000-000000000000}">
      <formula1>$K$3:$K$5</formula1>
    </dataValidation>
    <dataValidation type="list" allowBlank="1" showInputMessage="1" showErrorMessage="1" sqref="D54" xr:uid="{00000000-0002-0000-0000-000001000000}">
      <formula1>$K$7:$K$11</formula1>
    </dataValidation>
    <dataValidation type="list" allowBlank="1" showInputMessage="1" showErrorMessage="1" sqref="D55" xr:uid="{00000000-0002-0000-0000-000002000000}">
      <formula1>$K$14:$K$19</formula1>
    </dataValidation>
    <dataValidation type="list" allowBlank="1" showInputMessage="1" showErrorMessage="1" sqref="D32 D36 D34" xr:uid="{00000000-0002-0000-0000-000003000000}">
      <formula1>$K$34:$K$41</formula1>
    </dataValidation>
    <dataValidation type="list" allowBlank="1" showInputMessage="1" showErrorMessage="1" sqref="D38" xr:uid="{00000000-0002-0000-0000-000004000000}">
      <formula1>$K$45:$K$47</formula1>
    </dataValidation>
    <dataValidation type="list" allowBlank="1" showInputMessage="1" showErrorMessage="1" sqref="H2:I2 B10:H10" xr:uid="{00000000-0002-0000-0000-000005000000}">
      <formula1>$L$3:$L$40</formula1>
    </dataValidation>
  </dataValidations>
  <pageMargins left="0.5" right="0.5" top="0" bottom="0.5" header="0.05" footer="0.25"/>
  <pageSetup scale="70" fitToHeight="0" orientation="portrait" r:id="rId2"/>
  <headerFooter>
    <oddFooter>&amp;C&amp;"Arial,Regular"&amp;8page &amp;P or &amp;N&amp;R&amp;"Arial,Regular"&amp;8&amp;F / &amp;D</oddFooter>
  </headerFooter>
  <rowBreaks count="1" manualBreakCount="1">
    <brk id="70" max="8" man="1"/>
  </rowBreaks>
  <ignoredErrors>
    <ignoredError sqref="H52" evalError="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Ernst</dc:creator>
  <cp:lastModifiedBy>Scott Linker</cp:lastModifiedBy>
  <cp:lastPrinted>2019-05-13T14:35:29Z</cp:lastPrinted>
  <dcterms:created xsi:type="dcterms:W3CDTF">2014-12-02T20:49:46Z</dcterms:created>
  <dcterms:modified xsi:type="dcterms:W3CDTF">2021-07-12T18:50:55Z</dcterms:modified>
</cp:coreProperties>
</file>