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2-01\Excel version\"/>
    </mc:Choice>
  </mc:AlternateContent>
  <xr:revisionPtr revIDLastSave="0" documentId="8_{AB0E7612-9F45-424B-97BF-DDB14D4B02A0}" xr6:coauthVersionLast="47" xr6:coauthVersionMax="47" xr10:uidLastSave="{00000000-0000-0000-0000-000000000000}"/>
  <bookViews>
    <workbookView xWindow="-120" yWindow="-120" windowWidth="29040" windowHeight="15840" xr2:uid="{AD5FD0ED-78F1-49C1-8B25-9DB44C68D94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D41" i="1"/>
  <c r="D40" i="1"/>
  <c r="D39" i="1"/>
  <c r="D38" i="1"/>
  <c r="D37" i="1"/>
  <c r="D36" i="1"/>
  <c r="D35" i="1"/>
  <c r="D34" i="1"/>
  <c r="D33" i="1"/>
  <c r="D32" i="1"/>
  <c r="D31" i="1"/>
  <c r="B6" i="1"/>
</calcChain>
</file>

<file path=xl/sharedStrings.xml><?xml version="1.0" encoding="utf-8"?>
<sst xmlns="http://schemas.openxmlformats.org/spreadsheetml/2006/main" count="88" uniqueCount="55">
  <si>
    <t>GO FOR GREEN</t>
  </si>
  <si>
    <t>SENNEBOGEN LLC Equipment Dealer Price List | North America</t>
  </si>
  <si>
    <t>Standard Configuration</t>
  </si>
  <si>
    <t>List Price US$</t>
  </si>
  <si>
    <t>SENNEBOGEN Attachments</t>
  </si>
  <si>
    <t>Orange Peel Grapples (4 tine, semi-closed)</t>
  </si>
  <si>
    <t>►</t>
  </si>
  <si>
    <t>SENNEBOGEN orange peel grapple, 0.50 yd3, 4 tine, semi-closed, OP4-050SEN-S-RT502 (incl. hanger &amp; hoses)</t>
  </si>
  <si>
    <t>SENNEBOGEN orange peel grapple, 0.75 yd3, 4 tine, semi-closed, OP4-075SEN-S-RT502 (incl. hanger &amp; hoses)</t>
  </si>
  <si>
    <t>SENNEBOGEN orange peel grapple, 1.00 yd3, 4 tine, semi-closed, OP4-100SEN-S-RT502 (incl. hanger &amp; hoses)</t>
  </si>
  <si>
    <t>SENNEBOGEN orange peel grapple, 1.25 yd3, 4 tine, semi-closed, OP4-125SEN-S-RT502 (incl. hanger &amp; hoses)</t>
  </si>
  <si>
    <t>SENNEBOGEN orange peel grapple, 1.50 yd3, 4 tine, semi-closed, OP4-150SEN-S-RT502 (incl. hanger &amp; hoses)</t>
  </si>
  <si>
    <t>SENNEBOGEN orange peel grapple, 1.50 yd3, 4 tine, semi-closed, OP4-150SEN-S-RT1002 (incl. hanger &amp; hoses)</t>
  </si>
  <si>
    <t>SENNEBOGEN orange peel grapple, 2.00 yd3, 4 tine, semi-closed, OP4-200SEN-S-RT1002 (incl. hanger &amp; hoses)</t>
  </si>
  <si>
    <t>SENNEBOGEN orange peel grapple, 2.50 yd3, 4 tine, semi-closed, OP4-250SEN-S-RT1002 (incl. hanger &amp; hoses)</t>
  </si>
  <si>
    <t>SENNEBOGEN orange peel grapple, 3.00 yd3, 4 tine, semi-closed, OP4-300SEN-S-RT1002 (incl. hanger &amp; hoses)</t>
  </si>
  <si>
    <t>SENNEBOGEN orange peel grapple, 3.50 yd3, 4 tine, semi-closed, OP4-350SEN-S-RT1002 (incl. hanger &amp; hoses)</t>
  </si>
  <si>
    <t>SENNEBOGEN orange peel grapple, 4.00 yd3, 4 tine, semi-closed, OP4-400SEN-S-RT1202 (incl. hanger &amp; hoses)</t>
  </si>
  <si>
    <t>SENNEBOGEN orange peel grapple, 5.00 yd3, 4 tine, semi-closed, OP4-500SEN-S-RT1202 (incl. hanger &amp; hoses)</t>
  </si>
  <si>
    <t>Orange Peel Grapples (5 tine, semi-closed)</t>
  </si>
  <si>
    <t>SENNEBOGEN orange peel grapple, 0.52 yd3, 5 tine, semi-closed, OP5-040SEN-S-RT502 (incl. hanger &amp; hoses)</t>
  </si>
  <si>
    <t>SENNEBOGEN orange peel grapple, 0.78 yd3, 5 tine, semi-closed, OP5-060SEN-S-RT502 (incl. hanger &amp; hoses)</t>
  </si>
  <si>
    <t>SENNEBOGEN orange peel grapple, 1.05 yd3, 5 tine, semi-closed, OP5-080SEN-S-RT502 (incl. hanger &amp; hoses)</t>
  </si>
  <si>
    <t>SENNEBOGEN orange peel grapple, 1.18 yd3, 5 tine, semi-closed, OP5-090SEN-S-RT502 (incl. hanger &amp; hoses)</t>
  </si>
  <si>
    <t>SENNEBOGEN orange peel grapple, 1.44 yd3, 5 tine, semi-closed, OP5-110SEN-S-RT502 (incl. hanger &amp; hoses)</t>
  </si>
  <si>
    <t>SENNEBOGEN orange peel grapple, 1.44 yd3, 5 tine, semi-closed, OP5-110SEN-S-RT1002 (incl. hanger &amp; hoses)</t>
  </si>
  <si>
    <t>SENNEBOGEN orange peel grapple, 1.83 yd3, 5 tine, semi-closed, OP5-140SEN-S-RT1002 (incl. hanger &amp; hoses)</t>
  </si>
  <si>
    <t>MagGrapple (Orange Peel Grapples w/ Magnet) (4 tine, semi-closed)</t>
  </si>
  <si>
    <t>SENNEBOGEN mag-grapple, 0.75 yd3, 30" magnet, 4 tine, semi-closed OPM4S-075-RT502M30 (incl. hanger &amp; hoses)</t>
  </si>
  <si>
    <t>SENNEBOGEN mag-grapple, 0.75 yd3, 36" magnet, 4 tine, semi-closed OPM4S-075-RT502M36 (incl. hanger &amp; hoses)</t>
  </si>
  <si>
    <t>SENNEBOGEN mag-grapple, 1.00 yd3, 30" magnet, 4 tine, semi-closed OPM4S-100-RT502M30 (incl. hanger &amp; hoses)</t>
  </si>
  <si>
    <t>SENNEBOGEN mag-grapple, 1.00 yd3, 36" magnet, 4 tine, semi-closed OPM4S-100-RT502M36 (incl. hanger &amp; hoses)</t>
  </si>
  <si>
    <t>SENNEBOGEN mag-grapple, 1.00 yd3, 40" magnet, 4 tine, semi-closed OPM4S-100-RT502M40 (incl. hanger &amp; hoses)</t>
  </si>
  <si>
    <t>SENNEBOGEN mag-grapple, 1.00 yd3, 40" magnet, 4 tine, semi-closed OPM4S-100HD-RT502M40 (incl. hanger &amp; hoses)</t>
  </si>
  <si>
    <t>SENNEBOGEN mag-grapple, 1.25 yd3, 40" magnet, 4 tine, semi-closed OPM4S-125-RT502M40 (incl. hanger &amp; hoses)</t>
  </si>
  <si>
    <t>SENNEBOGEN mag-grapple, 1.25 yd3, 40" magnet, 4 tine, semi-closed OPM4S-125-RT1002M40 (incl. hanger &amp; hoses)</t>
  </si>
  <si>
    <t>SENNEBOGEN mag-grapple, 1.50 yd3, 40" magnet, 4 tine, semi-closed OPM4S-150-RT1002M40 (incl. hanger &amp; hoses)</t>
  </si>
  <si>
    <t>SENNEBOGEN mag-grapple, 1.50 yd3, 44" magnet, 4 tine, semi-closed OPM4S-150-RT1002M44 (incl. hanger &amp; hoses)</t>
  </si>
  <si>
    <t>SENNEBOGEN mag-grapple, 1.50 yd3, 44" magnet, 4 tine, semi-closed OPM4S-150HD-RT1002M44 (incl. hanger &amp; hoses)</t>
  </si>
  <si>
    <t>Quick-release adapters</t>
  </si>
  <si>
    <t>SENNEBOGEN quick-release hanger for rotator RT502 (instead of standard hanger)</t>
  </si>
  <si>
    <t>SENNEBOGEN quick-release hanger for rotator RT502 (in addition or as separate order)</t>
  </si>
  <si>
    <t>SENNEBOGEN quick-release hanger for rotator RT1002 (instead of standard hanger)</t>
  </si>
  <si>
    <t>SENNEBOGEN quick-release hanger for rotator RT1002 (in addition or as separate order)</t>
  </si>
  <si>
    <t>Notes:</t>
  </si>
  <si>
    <t>a)</t>
  </si>
  <si>
    <t>all orange peel grapples include the hanger and hoses (open, close, rotate) to fit on a SENNEBOGEN green line material handling machine</t>
  </si>
  <si>
    <t>b)</t>
  </si>
  <si>
    <t>all orange peel grapples will be delivered strapped down to a skid</t>
  </si>
  <si>
    <t>c)</t>
  </si>
  <si>
    <t>the above prices are EXW storage location Littleton, NH or Stanley, NC or Ste-Justine, QC</t>
  </si>
  <si>
    <t>d)</t>
  </si>
  <si>
    <t>warranty 12 months / 2000 h, please see latest warranty manual for further information</t>
  </si>
  <si>
    <t>e)</t>
  </si>
  <si>
    <t>further terms please see general terms and conditions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</si>
</sst>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0" borderId="2" xfId="0" applyFont="1" applyBorder="1"/>
    <xf numFmtId="0" fontId="2" fillId="2" borderId="4" xfId="0" applyFont="1" applyFill="1" applyBorder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0" borderId="0" xfId="0" applyFont="1"/>
    <xf numFmtId="0" fontId="6" fillId="3" borderId="4" xfId="0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5" xfId="0" applyFont="1" applyFill="1" applyBorder="1" applyAlignment="1">
      <alignment horizontal="left"/>
    </xf>
    <xf numFmtId="0" fontId="4" fillId="4" borderId="0" xfId="0" applyFont="1" applyFill="1"/>
    <xf numFmtId="0" fontId="8" fillId="5" borderId="4" xfId="0" applyFont="1" applyFill="1" applyBorder="1" applyAlignment="1">
      <alignment horizontal="left" indent="1"/>
    </xf>
    <xf numFmtId="0" fontId="2" fillId="5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8" fillId="5" borderId="5" xfId="0" applyFont="1" applyFill="1" applyBorder="1" applyAlignment="1">
      <alignment horizontal="center"/>
    </xf>
    <xf numFmtId="0" fontId="4" fillId="5" borderId="0" xfId="0" applyFont="1" applyFill="1"/>
    <xf numFmtId="0" fontId="9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164" fontId="8" fillId="6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/>
    </xf>
    <xf numFmtId="164" fontId="4" fillId="7" borderId="11" xfId="1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64" fontId="4" fillId="0" borderId="5" xfId="1" applyNumberFormat="1" applyFont="1" applyBorder="1" applyAlignment="1">
      <alignment horizontal="right" vertical="center"/>
    </xf>
    <xf numFmtId="0" fontId="4" fillId="0" borderId="4" xfId="0" applyFont="1" applyBorder="1"/>
    <xf numFmtId="0" fontId="4" fillId="0" borderId="0" xfId="0" applyFont="1" applyAlignment="1">
      <alignment horizontal="left"/>
    </xf>
    <xf numFmtId="164" fontId="4" fillId="0" borderId="5" xfId="1" applyNumberFormat="1" applyFont="1" applyBorder="1" applyAlignment="1">
      <alignment horizontal="right"/>
    </xf>
    <xf numFmtId="0" fontId="12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12" xfId="0" applyFont="1" applyBorder="1"/>
    <xf numFmtId="0" fontId="4" fillId="0" borderId="13" xfId="0" applyFont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164" fontId="4" fillId="0" borderId="14" xfId="1" applyNumberFormat="1" applyFont="1" applyBorder="1" applyAlignment="1">
      <alignment horizontal="right"/>
    </xf>
    <xf numFmtId="0" fontId="11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4476750</xdr:colOff>
      <xdr:row>0</xdr:row>
      <xdr:rowOff>19050</xdr:rowOff>
    </xdr:from>
    <xdr:to>
      <xdr:col>3</xdr:col>
      <xdr:colOff>704850</xdr:colOff>
      <xdr:row>3</xdr:row>
      <xdr:rowOff>104775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C9E293A-4BF0-4955-9A63-E0B02DC8B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9050"/>
          <a:ext cx="20383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NNEBOGEN%20Master%20Dealer%20Price%20List%20(2022-01)%20_NorthAmerica_Excel%20202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 LLC - Rotobec net"/>
      <sheetName val="718 M &quot;E&quot; 3|4f"/>
      <sheetName val="718 R &quot;E&quot; 3|4f"/>
      <sheetName val="728 M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</sheetNames>
    <sheetDataSet>
      <sheetData sheetId="0">
        <row r="6">
          <cell r="B6" t="str">
            <v>Edition 2022-01 | Valid from January 1, 2022 until Dec 31, 2022</v>
          </cell>
        </row>
        <row r="8">
          <cell r="F8">
            <v>0.02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C7D2C-B9FD-4363-9703-4D8180B59E97}">
  <dimension ref="A1:K73"/>
  <sheetViews>
    <sheetView tabSelected="1" workbookViewId="0">
      <selection activeCell="G27" sqref="G27"/>
    </sheetView>
  </sheetViews>
  <sheetFormatPr defaultColWidth="8.5703125" defaultRowHeight="12.75"/>
  <cols>
    <col min="1" max="1" width="3.28515625" style="35" customWidth="1"/>
    <col min="2" max="2" width="81.7109375" style="36" customWidth="1"/>
    <col min="3" max="3" width="3.7109375" style="36" customWidth="1"/>
    <col min="4" max="4" width="12.7109375" style="37" customWidth="1"/>
    <col min="5" max="16384" width="8.5703125" style="10"/>
  </cols>
  <sheetData>
    <row r="1" spans="1:4" s="5" customFormat="1">
      <c r="A1" s="1"/>
      <c r="B1" s="2" t="s">
        <v>0</v>
      </c>
      <c r="C1" s="3"/>
      <c r="D1" s="4"/>
    </row>
    <row r="2" spans="1:4">
      <c r="A2" s="6"/>
      <c r="B2" s="7"/>
      <c r="C2" s="8"/>
      <c r="D2" s="9"/>
    </row>
    <row r="3" spans="1:4">
      <c r="A3" s="6"/>
      <c r="B3" s="7"/>
      <c r="C3" s="8"/>
      <c r="D3" s="9"/>
    </row>
    <row r="4" spans="1:4">
      <c r="A4" s="6"/>
      <c r="B4" s="7"/>
      <c r="C4" s="8"/>
      <c r="D4" s="9"/>
    </row>
    <row r="5" spans="1:4" s="15" customFormat="1" ht="11.25">
      <c r="A5" s="11"/>
      <c r="B5" s="12" t="s">
        <v>1</v>
      </c>
      <c r="C5" s="13"/>
      <c r="D5" s="14"/>
    </row>
    <row r="6" spans="1:4" s="15" customFormat="1" ht="11.25">
      <c r="A6" s="11"/>
      <c r="B6" s="12" t="str">
        <f>'[1]GENERAL TERMS &amp; CONDITIONS'!B6</f>
        <v>Edition 2022-01 | Valid from January 1, 2022 until Dec 31, 2022</v>
      </c>
      <c r="C6" s="13"/>
      <c r="D6" s="14"/>
    </row>
    <row r="7" spans="1:4" s="20" customFormat="1" ht="11.25">
      <c r="A7" s="16"/>
      <c r="B7" s="17"/>
      <c r="C7" s="18"/>
      <c r="D7" s="19"/>
    </row>
    <row r="8" spans="1:4" s="24" customFormat="1" ht="15" customHeight="1">
      <c r="A8" s="21" t="s">
        <v>2</v>
      </c>
      <c r="B8" s="22"/>
      <c r="C8" s="22"/>
      <c r="D8" s="23" t="s">
        <v>3</v>
      </c>
    </row>
    <row r="9" spans="1:4" s="28" customFormat="1" ht="15" customHeight="1">
      <c r="A9" s="25"/>
      <c r="B9" s="26" t="s">
        <v>4</v>
      </c>
      <c r="C9" s="26"/>
      <c r="D9" s="27"/>
    </row>
    <row r="10" spans="1:4" s="24" customFormat="1">
      <c r="A10" s="29"/>
      <c r="B10" s="30" t="s">
        <v>5</v>
      </c>
      <c r="C10" s="30"/>
      <c r="D10" s="31"/>
    </row>
    <row r="11" spans="1:4" s="24" customFormat="1">
      <c r="A11" s="32" t="s">
        <v>6</v>
      </c>
      <c r="B11" s="33" t="s">
        <v>7</v>
      </c>
      <c r="C11" s="33"/>
      <c r="D11" s="34">
        <v>38500</v>
      </c>
    </row>
    <row r="12" spans="1:4" s="24" customFormat="1">
      <c r="A12" s="32" t="s">
        <v>6</v>
      </c>
      <c r="B12" s="33" t="s">
        <v>8</v>
      </c>
      <c r="C12" s="33"/>
      <c r="D12" s="34">
        <v>39970</v>
      </c>
    </row>
    <row r="13" spans="1:4" s="24" customFormat="1">
      <c r="A13" s="32" t="s">
        <v>6</v>
      </c>
      <c r="B13" s="33" t="s">
        <v>9</v>
      </c>
      <c r="C13" s="33"/>
      <c r="D13" s="34">
        <v>41350</v>
      </c>
    </row>
    <row r="14" spans="1:4" s="24" customFormat="1">
      <c r="A14" s="32" t="s">
        <v>6</v>
      </c>
      <c r="B14" s="33" t="s">
        <v>10</v>
      </c>
      <c r="C14" s="33"/>
      <c r="D14" s="34">
        <v>43500</v>
      </c>
    </row>
    <row r="15" spans="1:4" s="24" customFormat="1">
      <c r="A15" s="32" t="s">
        <v>6</v>
      </c>
      <c r="B15" s="33" t="s">
        <v>11</v>
      </c>
      <c r="C15" s="33"/>
      <c r="D15" s="34">
        <v>44600</v>
      </c>
    </row>
    <row r="16" spans="1:4" s="24" customFormat="1">
      <c r="A16" s="32" t="s">
        <v>6</v>
      </c>
      <c r="B16" s="33" t="s">
        <v>12</v>
      </c>
      <c r="C16" s="33"/>
      <c r="D16" s="34">
        <v>49800</v>
      </c>
    </row>
    <row r="17" spans="1:4" s="24" customFormat="1">
      <c r="A17" s="32" t="s">
        <v>6</v>
      </c>
      <c r="B17" s="33" t="s">
        <v>13</v>
      </c>
      <c r="C17" s="33"/>
      <c r="D17" s="34">
        <v>51660</v>
      </c>
    </row>
    <row r="18" spans="1:4" s="24" customFormat="1">
      <c r="A18" s="32" t="s">
        <v>6</v>
      </c>
      <c r="B18" s="33" t="s">
        <v>14</v>
      </c>
      <c r="C18" s="33"/>
      <c r="D18" s="34">
        <v>58510</v>
      </c>
    </row>
    <row r="19" spans="1:4" s="24" customFormat="1">
      <c r="A19" s="32" t="s">
        <v>6</v>
      </c>
      <c r="B19" s="33" t="s">
        <v>15</v>
      </c>
      <c r="C19" s="33"/>
      <c r="D19" s="34">
        <v>73130</v>
      </c>
    </row>
    <row r="20" spans="1:4" s="24" customFormat="1">
      <c r="A20" s="32" t="s">
        <v>6</v>
      </c>
      <c r="B20" s="33" t="s">
        <v>16</v>
      </c>
      <c r="D20" s="34">
        <v>74860</v>
      </c>
    </row>
    <row r="21" spans="1:4" s="24" customFormat="1">
      <c r="A21" s="32" t="s">
        <v>6</v>
      </c>
      <c r="B21" s="33" t="s">
        <v>17</v>
      </c>
      <c r="C21" s="33"/>
      <c r="D21" s="34">
        <v>88010</v>
      </c>
    </row>
    <row r="22" spans="1:4" s="24" customFormat="1">
      <c r="A22" s="32" t="s">
        <v>6</v>
      </c>
      <c r="B22" s="33" t="s">
        <v>18</v>
      </c>
      <c r="C22" s="33"/>
      <c r="D22" s="34">
        <v>100050</v>
      </c>
    </row>
    <row r="23" spans="1:4" s="24" customFormat="1">
      <c r="A23" s="29"/>
      <c r="B23" s="30" t="s">
        <v>19</v>
      </c>
      <c r="C23" s="30"/>
      <c r="D23" s="31"/>
    </row>
    <row r="24" spans="1:4" s="24" customFormat="1">
      <c r="A24" s="32" t="s">
        <v>6</v>
      </c>
      <c r="B24" s="33" t="s">
        <v>20</v>
      </c>
      <c r="C24" s="33"/>
      <c r="D24" s="34">
        <v>43380</v>
      </c>
    </row>
    <row r="25" spans="1:4" s="24" customFormat="1">
      <c r="A25" s="32" t="s">
        <v>6</v>
      </c>
      <c r="B25" s="33" t="s">
        <v>21</v>
      </c>
      <c r="C25" s="33"/>
      <c r="D25" s="34">
        <v>45150</v>
      </c>
    </row>
    <row r="26" spans="1:4" s="24" customFormat="1">
      <c r="A26" s="32" t="s">
        <v>6</v>
      </c>
      <c r="B26" s="33" t="s">
        <v>22</v>
      </c>
      <c r="C26" s="33"/>
      <c r="D26" s="34">
        <v>46790</v>
      </c>
    </row>
    <row r="27" spans="1:4" s="24" customFormat="1">
      <c r="A27" s="32" t="s">
        <v>6</v>
      </c>
      <c r="B27" s="33" t="s">
        <v>23</v>
      </c>
      <c r="C27" s="33"/>
      <c r="D27" s="34">
        <v>48600</v>
      </c>
    </row>
    <row r="28" spans="1:4" s="24" customFormat="1">
      <c r="A28" s="32" t="s">
        <v>6</v>
      </c>
      <c r="B28" s="33" t="s">
        <v>24</v>
      </c>
      <c r="D28" s="34">
        <v>49810</v>
      </c>
    </row>
    <row r="29" spans="1:4" s="24" customFormat="1">
      <c r="A29" s="32" t="s">
        <v>6</v>
      </c>
      <c r="B29" s="33" t="s">
        <v>25</v>
      </c>
      <c r="D29" s="34">
        <v>55870</v>
      </c>
    </row>
    <row r="30" spans="1:4" s="24" customFormat="1">
      <c r="A30" s="32" t="s">
        <v>6</v>
      </c>
      <c r="B30" s="33" t="s">
        <v>26</v>
      </c>
      <c r="D30" s="34">
        <v>57550</v>
      </c>
    </row>
    <row r="31" spans="1:4" s="24" customFormat="1" hidden="1">
      <c r="A31" s="29"/>
      <c r="B31" s="30" t="s">
        <v>27</v>
      </c>
      <c r="C31" s="30"/>
      <c r="D31" s="34" t="e">
        <f>IF(#REF!&lt;"",ROUNDUP(+#REF!*(100%+'[1]GENERAL TERMS &amp; CONDITIONS'!$F$8),-1),"")</f>
        <v>#REF!</v>
      </c>
    </row>
    <row r="32" spans="1:4" s="24" customFormat="1" hidden="1">
      <c r="A32" s="32" t="s">
        <v>6</v>
      </c>
      <c r="B32" s="33" t="s">
        <v>28</v>
      </c>
      <c r="C32" s="33"/>
      <c r="D32" s="34" t="e">
        <f>IF(#REF!&lt;"",ROUNDUP(+#REF!*(100%+'[1]GENERAL TERMS &amp; CONDITIONS'!$F$8),-1),"")</f>
        <v>#REF!</v>
      </c>
    </row>
    <row r="33" spans="1:4" s="24" customFormat="1" hidden="1">
      <c r="A33" s="32" t="s">
        <v>6</v>
      </c>
      <c r="B33" s="33" t="s">
        <v>29</v>
      </c>
      <c r="C33" s="33"/>
      <c r="D33" s="34" t="e">
        <f>IF(#REF!&lt;"",ROUNDUP(+#REF!*(100%+'[1]GENERAL TERMS &amp; CONDITIONS'!$F$8),-1),"")</f>
        <v>#REF!</v>
      </c>
    </row>
    <row r="34" spans="1:4" s="24" customFormat="1" hidden="1">
      <c r="A34" s="32" t="s">
        <v>6</v>
      </c>
      <c r="B34" s="33" t="s">
        <v>30</v>
      </c>
      <c r="C34" s="33"/>
      <c r="D34" s="34" t="e">
        <f>IF(#REF!&lt;"",ROUNDUP(+#REF!*(100%+'[1]GENERAL TERMS &amp; CONDITIONS'!$F$8),-1),"")</f>
        <v>#REF!</v>
      </c>
    </row>
    <row r="35" spans="1:4" s="24" customFormat="1" hidden="1">
      <c r="A35" s="32" t="s">
        <v>6</v>
      </c>
      <c r="B35" s="33" t="s">
        <v>31</v>
      </c>
      <c r="C35" s="33"/>
      <c r="D35" s="34" t="e">
        <f>IF(#REF!&lt;"",ROUNDUP(+#REF!*(100%+'[1]GENERAL TERMS &amp; CONDITIONS'!$F$8),-1),"")</f>
        <v>#REF!</v>
      </c>
    </row>
    <row r="36" spans="1:4" s="24" customFormat="1" hidden="1">
      <c r="A36" s="32" t="s">
        <v>6</v>
      </c>
      <c r="B36" s="33" t="s">
        <v>32</v>
      </c>
      <c r="D36" s="34" t="e">
        <f>IF(#REF!&lt;"",ROUNDUP(+#REF!*(100%+'[1]GENERAL TERMS &amp; CONDITIONS'!$F$8),-1),"")</f>
        <v>#REF!</v>
      </c>
    </row>
    <row r="37" spans="1:4" s="24" customFormat="1" hidden="1">
      <c r="A37" s="32" t="s">
        <v>6</v>
      </c>
      <c r="B37" s="33" t="s">
        <v>33</v>
      </c>
      <c r="D37" s="34" t="e">
        <f>IF(#REF!&lt;"",ROUNDUP(+#REF!*(100%+'[1]GENERAL TERMS &amp; CONDITIONS'!$F$8),-1),"")</f>
        <v>#REF!</v>
      </c>
    </row>
    <row r="38" spans="1:4" s="24" customFormat="1" hidden="1">
      <c r="A38" s="32" t="s">
        <v>6</v>
      </c>
      <c r="B38" s="33" t="s">
        <v>34</v>
      </c>
      <c r="C38" s="33"/>
      <c r="D38" s="34" t="e">
        <f>IF(#REF!&lt;"",ROUNDUP(+#REF!*(100%+'[1]GENERAL TERMS &amp; CONDITIONS'!$F$8),-1),"")</f>
        <v>#REF!</v>
      </c>
    </row>
    <row r="39" spans="1:4" s="24" customFormat="1" hidden="1">
      <c r="A39" s="32" t="s">
        <v>6</v>
      </c>
      <c r="B39" s="33" t="s">
        <v>35</v>
      </c>
      <c r="C39" s="33"/>
      <c r="D39" s="34" t="e">
        <f>IF(#REF!&lt;"",ROUNDUP(+#REF!*(100%+'[1]GENERAL TERMS &amp; CONDITIONS'!$F$8),-1),"")</f>
        <v>#REF!</v>
      </c>
    </row>
    <row r="40" spans="1:4" s="24" customFormat="1" hidden="1">
      <c r="A40" s="32" t="s">
        <v>6</v>
      </c>
      <c r="B40" s="33" t="s">
        <v>36</v>
      </c>
      <c r="C40" s="33"/>
      <c r="D40" s="34" t="e">
        <f>IF(#REF!&lt;"",ROUNDUP(+#REF!*(100%+'[1]GENERAL TERMS &amp; CONDITIONS'!$F$8),-1),"")</f>
        <v>#REF!</v>
      </c>
    </row>
    <row r="41" spans="1:4" s="24" customFormat="1" hidden="1">
      <c r="A41" s="32" t="s">
        <v>6</v>
      </c>
      <c r="B41" s="33" t="s">
        <v>37</v>
      </c>
      <c r="C41" s="33"/>
      <c r="D41" s="34" t="e">
        <f>IF(#REF!&lt;"",ROUNDUP(+#REF!*(100%+'[1]GENERAL TERMS &amp; CONDITIONS'!$F$8),-1),"")</f>
        <v>#REF!</v>
      </c>
    </row>
    <row r="42" spans="1:4" s="24" customFormat="1" hidden="1">
      <c r="A42" s="32" t="s">
        <v>6</v>
      </c>
      <c r="B42" s="33" t="s">
        <v>38</v>
      </c>
      <c r="D42" s="34" t="e">
        <f>IF(#REF!&lt;"",ROUNDUP(+#REF!*(100%+'[1]GENERAL TERMS &amp; CONDITIONS'!$F$8),-1),"")</f>
        <v>#REF!</v>
      </c>
    </row>
    <row r="43" spans="1:4" s="24" customFormat="1">
      <c r="A43" s="29"/>
      <c r="B43" s="30" t="s">
        <v>39</v>
      </c>
      <c r="C43" s="30"/>
      <c r="D43" s="31"/>
    </row>
    <row r="44" spans="1:4" s="24" customFormat="1">
      <c r="A44" s="32" t="s">
        <v>6</v>
      </c>
      <c r="B44" s="33" t="s">
        <v>40</v>
      </c>
      <c r="C44" s="33"/>
      <c r="D44" s="34">
        <v>1440</v>
      </c>
    </row>
    <row r="45" spans="1:4" s="24" customFormat="1">
      <c r="A45" s="32" t="s">
        <v>6</v>
      </c>
      <c r="B45" s="33" t="s">
        <v>41</v>
      </c>
      <c r="C45" s="33"/>
      <c r="D45" s="34">
        <v>5530</v>
      </c>
    </row>
    <row r="46" spans="1:4" s="24" customFormat="1">
      <c r="A46" s="32" t="s">
        <v>6</v>
      </c>
      <c r="B46" s="33" t="s">
        <v>42</v>
      </c>
      <c r="C46" s="33"/>
      <c r="D46" s="34">
        <v>2020</v>
      </c>
    </row>
    <row r="47" spans="1:4" s="24" customFormat="1">
      <c r="A47" s="32" t="s">
        <v>6</v>
      </c>
      <c r="B47" s="33" t="s">
        <v>43</v>
      </c>
      <c r="C47" s="33"/>
      <c r="D47" s="34">
        <v>6150</v>
      </c>
    </row>
    <row r="48" spans="1:4">
      <c r="D48" s="34"/>
    </row>
    <row r="49" spans="1:4">
      <c r="D49" s="34"/>
    </row>
    <row r="50" spans="1:4">
      <c r="D50" s="34"/>
    </row>
    <row r="51" spans="1:4" s="24" customFormat="1">
      <c r="A51" s="32"/>
      <c r="B51" s="33"/>
      <c r="C51" s="33"/>
      <c r="D51" s="34"/>
    </row>
    <row r="52" spans="1:4" s="24" customFormat="1">
      <c r="A52" s="32"/>
      <c r="B52" s="33"/>
      <c r="C52" s="33"/>
      <c r="D52" s="34"/>
    </row>
    <row r="53" spans="1:4">
      <c r="C53" s="33"/>
    </row>
    <row r="54" spans="1:4">
      <c r="A54" s="38" t="s">
        <v>44</v>
      </c>
      <c r="C54" s="33"/>
    </row>
    <row r="55" spans="1:4">
      <c r="A55" s="39" t="s">
        <v>45</v>
      </c>
      <c r="B55" s="36" t="s">
        <v>46</v>
      </c>
      <c r="C55" s="33"/>
    </row>
    <row r="56" spans="1:4">
      <c r="A56" s="39" t="s">
        <v>47</v>
      </c>
      <c r="B56" s="36" t="s">
        <v>48</v>
      </c>
      <c r="C56" s="33"/>
    </row>
    <row r="57" spans="1:4">
      <c r="A57" s="39" t="s">
        <v>49</v>
      </c>
      <c r="B57" s="40" t="s">
        <v>50</v>
      </c>
      <c r="C57" s="33"/>
    </row>
    <row r="58" spans="1:4">
      <c r="A58" s="39" t="s">
        <v>51</v>
      </c>
      <c r="B58" s="36" t="s">
        <v>52</v>
      </c>
      <c r="C58" s="33"/>
    </row>
    <row r="59" spans="1:4">
      <c r="A59" s="39" t="s">
        <v>53</v>
      </c>
      <c r="B59" s="36" t="s">
        <v>54</v>
      </c>
      <c r="C59" s="33"/>
    </row>
    <row r="60" spans="1:4">
      <c r="A60" s="41"/>
      <c r="B60" s="42"/>
      <c r="C60" s="43"/>
      <c r="D60" s="44"/>
    </row>
    <row r="61" spans="1:4">
      <c r="C61" s="33"/>
    </row>
    <row r="62" spans="1:4">
      <c r="C62" s="33"/>
    </row>
    <row r="63" spans="1:4">
      <c r="C63" s="33"/>
    </row>
    <row r="64" spans="1:4">
      <c r="C64" s="33"/>
    </row>
    <row r="65" spans="3:3">
      <c r="C65" s="33"/>
    </row>
    <row r="66" spans="3:3">
      <c r="C66" s="33"/>
    </row>
    <row r="67" spans="3:3">
      <c r="C67" s="33"/>
    </row>
    <row r="68" spans="3:3">
      <c r="C68" s="33"/>
    </row>
    <row r="69" spans="3:3">
      <c r="C69" s="33"/>
    </row>
    <row r="70" spans="3:3">
      <c r="C70" s="33"/>
    </row>
    <row r="71" spans="3:3">
      <c r="C71" s="45"/>
    </row>
    <row r="72" spans="3:3">
      <c r="C72" s="45"/>
    </row>
    <row r="73" spans="3:3">
      <c r="C73" s="33"/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2021-07-12T17:43:08Z</dcterms:created>
  <dcterms:modified xsi:type="dcterms:W3CDTF">2021-07-12T17:43:43Z</dcterms:modified>
</cp:coreProperties>
</file>