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linker.FCSHARE001\Desktop\Sales Price Lists\Sales Price Lists - LLC\2022-01\Excel version\"/>
    </mc:Choice>
  </mc:AlternateContent>
  <xr:revisionPtr revIDLastSave="0" documentId="8_{0A3B8FE8-8FF8-4E7D-A2CA-374E05C7DFF4}" xr6:coauthVersionLast="47" xr6:coauthVersionMax="47" xr10:uidLastSave="{00000000-0000-0000-0000-000000000000}"/>
  <bookViews>
    <workbookView xWindow="-120" yWindow="-120" windowWidth="29040" windowHeight="15840" xr2:uid="{D3A3E8B7-8E91-4D29-9D5E-2952AE8B873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6" i="1" l="1"/>
  <c r="B6" i="1"/>
</calcChain>
</file>

<file path=xl/sharedStrings.xml><?xml version="1.0" encoding="utf-8"?>
<sst xmlns="http://schemas.openxmlformats.org/spreadsheetml/2006/main" count="140" uniqueCount="78">
  <si>
    <t>GO FOR GREEN</t>
  </si>
  <si>
    <t>SENNEBOGEN LLC Equipment Dealer Price List | North America</t>
  </si>
  <si>
    <t>Standard Machine Configuration</t>
  </si>
  <si>
    <t>List Price US$</t>
  </si>
  <si>
    <t>►</t>
  </si>
  <si>
    <t>SENNEBOGEN 875 R-HD "E" series | green hybrid</t>
  </si>
  <si>
    <t>Engine</t>
  </si>
  <si>
    <t>Cummins X15 diesel engine (6 cylinder) with direct injection, water cooled (TIER 4F emission)</t>
  </si>
  <si>
    <t xml:space="preserve">Engine output 525 HP (391 kW) @ 1,800 rpm </t>
  </si>
  <si>
    <t>Turbo intercooler direct driven</t>
  </si>
  <si>
    <t>Water cooler hydraulically driven, reversible</t>
  </si>
  <si>
    <t>Automatic idle-stop control and eco-mode for diesel engine</t>
  </si>
  <si>
    <t>Electric refueling pump with level shut-off (starting June 1, 2021 production)</t>
  </si>
  <si>
    <t>Hydraulic System</t>
  </si>
  <si>
    <t>Computer free, state-of-the-art load-sensing with flow-on-demand control</t>
  </si>
  <si>
    <t>Hydraulic cooler hydraulically driven reversible</t>
  </si>
  <si>
    <t>Hydro-Clean filtration system with water absorption and contamination indicator</t>
  </si>
  <si>
    <t>Upper Carriage &amp; Swing System</t>
  </si>
  <si>
    <t>Torsion free, precisely machined upper carriage frame</t>
  </si>
  <si>
    <t>High torque axial piston swing motor</t>
  </si>
  <si>
    <t>Large dimensioned, external teeth swing bearing with removable protection cover</t>
  </si>
  <si>
    <t>Automatic central lubrication system for upper carriage</t>
  </si>
  <si>
    <t>Manual pinion lubrication system for swing bearing</t>
  </si>
  <si>
    <t>Handrail on top of upper carriage</t>
  </si>
  <si>
    <t>Fire extinguisher set (1x cab, 1x storage compartment) - brackets installed, extinguisher shipped separate to dealer</t>
  </si>
  <si>
    <t>Light Package consisting of: 2x halogen in cab roof, 2x in frame</t>
  </si>
  <si>
    <t>Operator's Cab "maXCab"</t>
  </si>
  <si>
    <t>Hydraulic elevating cab system "E300/260" (elevation: up 9'10" &amp; out 8'6")</t>
  </si>
  <si>
    <t>Catwalk with handrail beside cab</t>
  </si>
  <si>
    <t>"maXCab" industry with bullet proof windshield and skylight and large floor window, no tilt out for windshield</t>
  </si>
  <si>
    <t>Automatic climate control with AC, heater and defroster</t>
  </si>
  <si>
    <t>AM/FM radio with MP3/Bluetooth</t>
  </si>
  <si>
    <t>SENCON visual and acoustic diagnostic system for monitoring all essential machine functions</t>
  </si>
  <si>
    <t>Air suspended and adjustable operator's seat incl. armrests, seat heater, headrest, seat belt</t>
  </si>
  <si>
    <t>Camera system with display in cab (1x to rear, 1x to right side)</t>
  </si>
  <si>
    <t>LED light package on cab, rear</t>
  </si>
  <si>
    <t>Operator's &amp; Maintenance manual incl. hydraulic &amp; electric schematics (1x print / 1x digital)</t>
  </si>
  <si>
    <t>Spare Parts catalogue (1x print / 1x digital)</t>
  </si>
  <si>
    <t>Working Equipment</t>
  </si>
  <si>
    <t xml:space="preserve">K18 - reach 59' / purpose built material handling working equipment  </t>
  </si>
  <si>
    <t>Straight boom, with green hybrid system, end stop monitoring system and limit switches / shipped unassembled from our factory</t>
  </si>
  <si>
    <t>Straight stick, with end stop monitoring system and limit switches / shipped unassembled from our factory</t>
  </si>
  <si>
    <t>Boom &amp; Stick cylinders equipped with safety check valves and end position dumping</t>
  </si>
  <si>
    <t>Light Package consisting of: 1x  at boom, 2x  at stick</t>
  </si>
  <si>
    <t>Attachment open/close and rotate hydraulic circuits and lines installed up to the end of the stick (ball valves)</t>
  </si>
  <si>
    <t>Under Carriage</t>
  </si>
  <si>
    <t>Crawler under carriage R147/580 with removable tracks / shipped unassembled from our factory</t>
  </si>
  <si>
    <t xml:space="preserve">Maintenance free crawler B9HDS with hydraulic chain tension device </t>
  </si>
  <si>
    <t>Steering via joy stick</t>
  </si>
  <si>
    <t>Forged flat grouser track shoes (canted), width 39.37" / 1,000 mm</t>
  </si>
  <si>
    <t>Independently operated tracks driven by integrated axial piston motor via planetary gear</t>
  </si>
  <si>
    <t>Safety parking break with spring-loaded, hydraulic multiple disc brake</t>
  </si>
  <si>
    <t>Audible travel alarm while driving machine (forward &amp; backward)</t>
  </si>
  <si>
    <r>
      <t xml:space="preserve">DEALER LIST PRICE </t>
    </r>
    <r>
      <rPr>
        <sz val="6"/>
        <color indexed="17"/>
        <rFont val="Arial"/>
        <family val="2"/>
      </rPr>
      <t>(ex east coast port or storage location)</t>
    </r>
  </si>
  <si>
    <t>Delivery Surcharge:</t>
  </si>
  <si>
    <t>shipments gulf coast port, e.g. Galveston, TX or Veracruz, Mexico (dealer net)</t>
  </si>
  <si>
    <t>shipments west coast port, e.g. Port Hueneme, CA or Tacoma, WA (dealer net)</t>
  </si>
  <si>
    <r>
      <t>Optional Machine Equipment</t>
    </r>
    <r>
      <rPr>
        <sz val="9"/>
        <color rgb="FFFF0000"/>
        <rFont val="Arial"/>
        <family val="2"/>
      </rPr>
      <t xml:space="preserve">  </t>
    </r>
    <r>
      <rPr>
        <sz val="8"/>
        <color rgb="FFFF0000"/>
        <rFont val="Arial"/>
        <family val="2"/>
      </rPr>
      <t>(**Option shown is only available as a new factory installation - US retrofit is not possible)</t>
    </r>
  </si>
  <si>
    <t>Electric refueling pump with level shut-off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</si>
  <si>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Cummins QSX15 diesel engine (6 cylinder) with direct injection, water cooled (TIER 3 emission)</t>
    </r>
  </si>
  <si>
    <t>deduct</t>
  </si>
  <si>
    <t>Bio degradable hydraulic oil instead of standard hydraulic oil (PANOLIN HLP Synth 46)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</si>
  <si>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Fixed cab elevation system "E150" (Box style - elevation: 4'11") Hydraulically tilting for transport / incl. catwalk beside cab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</si>
  <si>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Fixed cab elevation system "E200" (Box style - elevation: 6'6") Hydraulically tilting for transport / incl. catwalk beside cab</t>
    </r>
  </si>
  <si>
    <t>Strobe light mounted on cab</t>
  </si>
  <si>
    <t xml:space="preserve">Right, left and door window of shatter-proof lexan (polycarbonate) </t>
  </si>
  <si>
    <t>Additional Camera; please define location (in addition to existing cameras, maximum of 4 total possible)</t>
  </si>
  <si>
    <t>French operator's manual, maintenance manual &amp; spare parts catalogue (1x print / 1x digital)</t>
  </si>
  <si>
    <t>Spanish operator's manual, maintenance manual &amp; spare parts catalogue (1x print / 1x digital)</t>
  </si>
  <si>
    <t>K21 - reach 69' / straight boom / straight stick (ball valves)</t>
  </si>
  <si>
    <t>K27 - reach 88' / straight boom / straight stick (ball valves)</t>
  </si>
  <si>
    <t>B24 - reach 78' / bended banana boom / straight stick (ball valves)</t>
  </si>
  <si>
    <t>B26 - reach 58'11" / bended banana boom / straight stick (ball valves)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</si>
  <si>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Boom floating device (recommended for barge unloading - note: the boom will raise when the grapple closes)</t>
    </r>
  </si>
  <si>
    <t>Low Temperature</t>
  </si>
  <si>
    <t>Low temperature package consisting of:
&gt; electric pre-heating engine block                                                                                                                                                                   &gt; electric pre-heating hydraulic tank                                                                                                                                                                      &gt; electric pre-heating water separator 
&gt; one plug 110 V outside of machine</t>
  </si>
  <si>
    <t>Magnet System</t>
  </si>
  <si>
    <t>33 kW Baldor generator, hydraulic driven with Hubbell controller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</si>
</sst>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12"/>
      <color theme="0"/>
      <name val="Klavika Medium"/>
    </font>
    <font>
      <sz val="8"/>
      <name val="Arial"/>
      <family val="2"/>
    </font>
    <font>
      <sz val="10"/>
      <name val="Arial"/>
      <family val="2"/>
    </font>
    <font>
      <b/>
      <sz val="8"/>
      <color theme="0"/>
      <name val="Arial"/>
      <family val="2"/>
    </font>
    <font>
      <sz val="7"/>
      <color theme="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b/>
      <sz val="9"/>
      <color indexed="1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6"/>
      <color indexed="17"/>
      <name val="Arial"/>
      <family val="2"/>
    </font>
    <font>
      <u/>
      <sz val="8"/>
      <name val="Arial"/>
      <family val="2"/>
    </font>
    <font>
      <sz val="9"/>
      <color rgb="FFFF0000"/>
      <name val="Arial"/>
      <family val="2"/>
    </font>
    <font>
      <sz val="8"/>
      <color indexed="17"/>
      <name val="Arial"/>
      <family val="2"/>
    </font>
    <font>
      <sz val="6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4BA829"/>
        <bgColor indexed="64"/>
      </patternFill>
    </fill>
    <fill>
      <patternFill patternType="solid">
        <fgColor rgb="FF393C3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 style="medium">
        <color indexed="17"/>
      </bottom>
      <diagonal/>
    </border>
    <border>
      <left/>
      <right/>
      <top/>
      <bottom style="medium">
        <color indexed="17"/>
      </bottom>
      <diagonal/>
    </border>
    <border>
      <left/>
      <right style="thin">
        <color indexed="64"/>
      </right>
      <top/>
      <bottom style="medium">
        <color indexed="17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23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/>
  </cellStyleXfs>
  <cellXfs count="95">
    <xf numFmtId="0" fontId="0" fillId="0" borderId="0" xfId="0"/>
    <xf numFmtId="0" fontId="2" fillId="2" borderId="1" xfId="0" applyFont="1" applyFill="1" applyBorder="1"/>
    <xf numFmtId="0" fontId="3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right"/>
    </xf>
    <xf numFmtId="164" fontId="4" fillId="2" borderId="3" xfId="1" applyNumberFormat="1" applyFont="1" applyFill="1" applyBorder="1" applyAlignment="1">
      <alignment horizontal="right"/>
    </xf>
    <xf numFmtId="0" fontId="5" fillId="0" borderId="2" xfId="0" applyFont="1" applyBorder="1"/>
    <xf numFmtId="0" fontId="2" fillId="2" borderId="4" xfId="0" applyFont="1" applyFill="1" applyBorder="1"/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right"/>
    </xf>
    <xf numFmtId="164" fontId="4" fillId="2" borderId="5" xfId="1" applyNumberFormat="1" applyFont="1" applyFill="1" applyBorder="1" applyAlignment="1">
      <alignment horizontal="right"/>
    </xf>
    <xf numFmtId="0" fontId="5" fillId="0" borderId="0" xfId="0" applyFont="1"/>
    <xf numFmtId="0" fontId="6" fillId="3" borderId="4" xfId="0" applyFont="1" applyFill="1" applyBorder="1" applyAlignment="1">
      <alignment horizontal="left" indent="1"/>
    </xf>
    <xf numFmtId="0" fontId="7" fillId="3" borderId="0" xfId="0" applyFont="1" applyFill="1" applyAlignment="1">
      <alignment horizontal="left"/>
    </xf>
    <xf numFmtId="0" fontId="2" fillId="3" borderId="0" xfId="0" applyFont="1" applyFill="1" applyAlignment="1">
      <alignment horizontal="right"/>
    </xf>
    <xf numFmtId="164" fontId="2" fillId="3" borderId="5" xfId="1" applyNumberFormat="1" applyFont="1" applyFill="1" applyBorder="1" applyAlignment="1">
      <alignment horizontal="right"/>
    </xf>
    <xf numFmtId="0" fontId="4" fillId="4" borderId="0" xfId="0" applyFont="1" applyFill="1"/>
    <xf numFmtId="0" fontId="8" fillId="5" borderId="4" xfId="0" applyFont="1" applyFill="1" applyBorder="1" applyAlignment="1">
      <alignment horizontal="left" indent="1"/>
    </xf>
    <xf numFmtId="0" fontId="9" fillId="5" borderId="0" xfId="0" applyFont="1" applyFill="1" applyAlignment="1">
      <alignment horizontal="center"/>
    </xf>
    <xf numFmtId="0" fontId="4" fillId="5" borderId="0" xfId="0" applyFont="1" applyFill="1" applyAlignment="1">
      <alignment horizontal="right"/>
    </xf>
    <xf numFmtId="1" fontId="4" fillId="5" borderId="5" xfId="1" applyNumberFormat="1" applyFont="1" applyFill="1" applyBorder="1" applyAlignment="1">
      <alignment horizontal="right"/>
    </xf>
    <xf numFmtId="0" fontId="4" fillId="5" borderId="0" xfId="0" applyFont="1" applyFill="1"/>
    <xf numFmtId="0" fontId="10" fillId="6" borderId="6" xfId="0" applyFont="1" applyFill="1" applyBorder="1" applyAlignment="1">
      <alignment horizontal="left" vertical="center"/>
    </xf>
    <xf numFmtId="0" fontId="4" fillId="6" borderId="7" xfId="0" applyFont="1" applyFill="1" applyBorder="1" applyAlignment="1">
      <alignment horizontal="left" vertical="center"/>
    </xf>
    <xf numFmtId="0" fontId="4" fillId="6" borderId="7" xfId="0" applyFont="1" applyFill="1" applyBorder="1" applyAlignment="1">
      <alignment horizontal="right" vertical="center"/>
    </xf>
    <xf numFmtId="164" fontId="8" fillId="6" borderId="8" xfId="1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11" fillId="0" borderId="4" xfId="0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164" fontId="8" fillId="0" borderId="5" xfId="1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12" fillId="7" borderId="9" xfId="0" applyFont="1" applyFill="1" applyBorder="1" applyAlignment="1">
      <alignment vertical="center"/>
    </xf>
    <xf numFmtId="0" fontId="4" fillId="7" borderId="10" xfId="0" applyFont="1" applyFill="1" applyBorder="1" applyAlignment="1">
      <alignment horizontal="left" vertical="center"/>
    </xf>
    <xf numFmtId="0" fontId="4" fillId="7" borderId="10" xfId="0" applyFont="1" applyFill="1" applyBorder="1" applyAlignment="1">
      <alignment horizontal="right" vertical="center"/>
    </xf>
    <xf numFmtId="164" fontId="4" fillId="7" borderId="11" xfId="1" applyNumberFormat="1" applyFont="1" applyFill="1" applyBorder="1" applyAlignment="1">
      <alignment horizontal="right" vertical="center"/>
    </xf>
    <xf numFmtId="0" fontId="12" fillId="0" borderId="4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64" fontId="4" fillId="0" borderId="5" xfId="1" applyNumberFormat="1" applyFont="1" applyBorder="1" applyAlignment="1">
      <alignment horizontal="right" vertical="center"/>
    </xf>
    <xf numFmtId="164" fontId="4" fillId="0" borderId="5" xfId="1" applyNumberFormat="1" applyFont="1" applyFill="1" applyBorder="1" applyAlignment="1">
      <alignment horizontal="right" vertical="center"/>
    </xf>
    <xf numFmtId="0" fontId="4" fillId="7" borderId="10" xfId="2" applyFont="1" applyFill="1" applyBorder="1" applyAlignment="1">
      <alignment horizontal="left" vertical="center"/>
    </xf>
    <xf numFmtId="0" fontId="12" fillId="0" borderId="4" xfId="2" applyFont="1" applyBorder="1" applyAlignment="1">
      <alignment horizontal="right" vertical="center"/>
    </xf>
    <xf numFmtId="0" fontId="4" fillId="0" borderId="0" xfId="2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164" fontId="13" fillId="0" borderId="5" xfId="1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4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164" fontId="12" fillId="0" borderId="5" xfId="1" applyNumberFormat="1" applyFont="1" applyBorder="1" applyAlignment="1">
      <alignment horizontal="right" vertical="center"/>
    </xf>
    <xf numFmtId="0" fontId="12" fillId="0" borderId="0" xfId="0" applyFont="1"/>
    <xf numFmtId="0" fontId="10" fillId="0" borderId="12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13" xfId="0" applyFont="1" applyBorder="1" applyAlignment="1">
      <alignment horizontal="right" vertical="center"/>
    </xf>
    <xf numFmtId="164" fontId="10" fillId="0" borderId="14" xfId="1" applyNumberFormat="1" applyFont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right" vertical="center"/>
    </xf>
    <xf numFmtId="0" fontId="4" fillId="0" borderId="0" xfId="0" applyFont="1"/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horizontal="left" vertical="center"/>
    </xf>
    <xf numFmtId="0" fontId="4" fillId="0" borderId="16" xfId="0" applyFont="1" applyBorder="1" applyAlignment="1">
      <alignment horizontal="right" vertical="center"/>
    </xf>
    <xf numFmtId="164" fontId="4" fillId="0" borderId="17" xfId="1" applyNumberFormat="1" applyFont="1" applyFill="1" applyBorder="1" applyAlignment="1">
      <alignment horizontal="right" vertical="center"/>
    </xf>
    <xf numFmtId="0" fontId="10" fillId="0" borderId="6" xfId="0" applyFont="1" applyBorder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18" fillId="0" borderId="7" xfId="0" applyFont="1" applyBorder="1" applyAlignment="1">
      <alignment horizontal="right" vertical="center"/>
    </xf>
    <xf numFmtId="164" fontId="18" fillId="0" borderId="8" xfId="1" applyNumberFormat="1" applyFont="1" applyFill="1" applyBorder="1" applyAlignment="1">
      <alignment horizontal="right" vertical="center"/>
    </xf>
    <xf numFmtId="0" fontId="4" fillId="7" borderId="9" xfId="0" applyFont="1" applyFill="1" applyBorder="1" applyAlignment="1">
      <alignment vertical="center"/>
    </xf>
    <xf numFmtId="0" fontId="19" fillId="0" borderId="4" xfId="0" applyFont="1" applyBorder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9" fillId="0" borderId="0" xfId="0" applyFont="1" applyAlignment="1">
      <alignment horizontal="right" vertical="center"/>
    </xf>
    <xf numFmtId="164" fontId="13" fillId="7" borderId="11" xfId="1" applyNumberFormat="1" applyFont="1" applyFill="1" applyBorder="1" applyAlignment="1">
      <alignment horizontal="right" vertical="center"/>
    </xf>
    <xf numFmtId="0" fontId="19" fillId="0" borderId="4" xfId="2" applyFont="1" applyBorder="1" applyAlignment="1">
      <alignment horizontal="right" vertical="center"/>
    </xf>
    <xf numFmtId="0" fontId="13" fillId="0" borderId="0" xfId="2" applyFont="1" applyAlignment="1">
      <alignment horizontal="left" vertical="center"/>
    </xf>
    <xf numFmtId="0" fontId="19" fillId="0" borderId="0" xfId="2" applyFont="1" applyAlignment="1">
      <alignment horizontal="right" vertical="center"/>
    </xf>
    <xf numFmtId="164" fontId="13" fillId="0" borderId="5" xfId="1" applyNumberFormat="1" applyFont="1" applyFill="1" applyBorder="1" applyAlignment="1">
      <alignment horizontal="right" vertical="center"/>
    </xf>
    <xf numFmtId="0" fontId="14" fillId="0" borderId="0" xfId="0" applyFont="1"/>
    <xf numFmtId="0" fontId="12" fillId="0" borderId="0" xfId="2" applyFont="1" applyAlignment="1">
      <alignment horizontal="right" vertical="center"/>
    </xf>
    <xf numFmtId="0" fontId="5" fillId="0" borderId="0" xfId="2"/>
    <xf numFmtId="164" fontId="4" fillId="0" borderId="0" xfId="1" applyNumberFormat="1" applyFont="1" applyAlignment="1">
      <alignment vertical="center"/>
    </xf>
    <xf numFmtId="0" fontId="4" fillId="0" borderId="0" xfId="2" applyFont="1" applyAlignment="1">
      <alignment horizontal="right" vertical="center"/>
    </xf>
    <xf numFmtId="0" fontId="12" fillId="0" borderId="4" xfId="0" applyFont="1" applyBorder="1" applyAlignment="1">
      <alignment horizontal="right" vertical="top"/>
    </xf>
    <xf numFmtId="0" fontId="4" fillId="0" borderId="10" xfId="0" applyFont="1" applyBorder="1" applyAlignment="1">
      <alignment horizontal="left" vertical="center" wrapText="1"/>
    </xf>
    <xf numFmtId="164" fontId="4" fillId="0" borderId="5" xfId="1" applyNumberFormat="1" applyFont="1" applyFill="1" applyBorder="1" applyAlignment="1">
      <alignment horizontal="right" vertical="top"/>
    </xf>
    <xf numFmtId="0" fontId="12" fillId="7" borderId="9" xfId="2" applyFont="1" applyFill="1" applyBorder="1" applyAlignment="1">
      <alignment vertical="center"/>
    </xf>
    <xf numFmtId="0" fontId="4" fillId="7" borderId="10" xfId="2" applyFont="1" applyFill="1" applyBorder="1" applyAlignment="1">
      <alignment horizontal="right" vertical="center"/>
    </xf>
    <xf numFmtId="0" fontId="12" fillId="0" borderId="15" xfId="2" applyFont="1" applyBorder="1" applyAlignment="1">
      <alignment horizontal="right" vertical="center"/>
    </xf>
    <xf numFmtId="0" fontId="4" fillId="0" borderId="16" xfId="2" applyFont="1" applyBorder="1" applyAlignment="1">
      <alignment horizontal="left" vertical="center"/>
    </xf>
    <xf numFmtId="0" fontId="4" fillId="0" borderId="16" xfId="2" applyFont="1" applyBorder="1" applyAlignment="1">
      <alignment horizontal="right" vertical="center"/>
    </xf>
    <xf numFmtId="164" fontId="4" fillId="0" borderId="18" xfId="1" applyNumberFormat="1" applyFont="1" applyFill="1" applyBorder="1" applyAlignment="1">
      <alignment horizontal="right" vertical="center"/>
    </xf>
    <xf numFmtId="0" fontId="5" fillId="0" borderId="16" xfId="2" applyBorder="1" applyAlignment="1">
      <alignment vertical="center"/>
    </xf>
    <xf numFmtId="0" fontId="4" fillId="0" borderId="4" xfId="0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164" fontId="4" fillId="0" borderId="5" xfId="1" applyNumberFormat="1" applyFont="1" applyBorder="1" applyAlignment="1">
      <alignment horizontal="right"/>
    </xf>
  </cellXfs>
  <cellStyles count="3">
    <cellStyle name="Currency" xfId="1" builtinId="4"/>
    <cellStyle name="Normal" xfId="0" builtinId="0"/>
    <cellStyle name="Normal 2" xfId="2" xr:uid="{1E30A84E-559E-4C7F-A89F-DA6553E111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5124450</xdr:colOff>
      <xdr:row>0</xdr:row>
      <xdr:rowOff>47625</xdr:rowOff>
    </xdr:from>
    <xdr:to>
      <xdr:col>3</xdr:col>
      <xdr:colOff>876300</xdr:colOff>
      <xdr:row>3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9D985A0-64FF-4FE7-A7E9-05FAC3D17A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4CA829"/>
            </a:clrFrom>
            <a:clrTo>
              <a:srgbClr val="4CA82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47625"/>
          <a:ext cx="20383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ENNEBOGEN%20Master%20Dealer%20Price%20List%20(2022-01)%20_NorthAmerica_Excel%202022-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TERMS &amp; CONDITIONS"/>
      <sheetName val="PRICE SUMMARY"/>
      <sheetName val="305 &quot;C+&quot;"/>
      <sheetName val="730 M-HD &quot;C&quot;"/>
      <sheetName val="735 M-HD &quot;C&quot;"/>
      <sheetName val=" LLC - Rotobec net"/>
      <sheetName val="718 M &quot;E&quot; 3|4f"/>
      <sheetName val="718 R &quot;E&quot; 3|4f"/>
      <sheetName val="728 M &quot;E&quot; 3|4f"/>
      <sheetName val="738 M &quot;E&quot; 3|4f"/>
      <sheetName val="723 M-HD &quot;E&quot; 3|4f"/>
      <sheetName val="730 M-HD &quot;E&quot; 3|4f"/>
      <sheetName val="735 M-HD &quot;E&quot; 3|4f"/>
      <sheetName val="818 M &quot;E&quot; 4i"/>
      <sheetName val="818 M &quot;E&quot; 3|4f"/>
      <sheetName val="818 R-HD &quot;E&quot; 4i"/>
      <sheetName val="821 M &quot;C&quot; 3"/>
      <sheetName val="821 R-HD &quot;C&quot; 3"/>
      <sheetName val="818 R-HD &quot;E&quot; 3|4f"/>
      <sheetName val="821 M &quot;E&quot; 3|4f"/>
      <sheetName val="821 R-HD &quot;E&quot; 3|4f"/>
      <sheetName val="825 M &quot;D&quot; 3"/>
      <sheetName val="825 M &quot;E&quot; 3|4f"/>
      <sheetName val="825 M-HD-S &quot;D&quot; 3"/>
      <sheetName val="825 R-HD &quot;D&quot; 3"/>
      <sheetName val="830 M &quot;D&quot; 3"/>
      <sheetName val="830 M-HD &quot;D&quot;"/>
      <sheetName val="830 M &quot;E&quot; 4i"/>
      <sheetName val="825 M-HD-S &quot;E&quot; 3|4f"/>
      <sheetName val="825 R-HD &quot;E&quot; 3|4f"/>
      <sheetName val="830 M &quot;E&quot; 3|4f"/>
      <sheetName val="830 M-HD &quot;E&quot; 4i"/>
      <sheetName val="830 M-HD &quot;E&quot; 3|4f"/>
      <sheetName val="830 M-HD-S &quot;D&quot; 3"/>
      <sheetName val="830 M-HD-S &quot;E&quot; 4i rev. 01"/>
      <sheetName val="830 M-HD-S &quot;E&quot; 3|4f"/>
      <sheetName val="830 M-T &quot;D&quot; 3"/>
      <sheetName val="830 M-T &quot;E&quot; 4i"/>
      <sheetName val="830 M-T &quot;E&quot; 3|4f"/>
      <sheetName val="830 R-HD &quot;E&quot; 4i"/>
      <sheetName val="830 R-HD &quot;D&quot;"/>
      <sheetName val="830 R-HD &quot;E&quot; 3|4f"/>
      <sheetName val="835 M &quot;E&quot; 4i"/>
      <sheetName val="830 R-HDD &quot;E&quot; 3|4f  (2)"/>
      <sheetName val="835 M &quot;E&quot; 3|4f"/>
      <sheetName val="835 R-HD &quot;E&quot; 4i"/>
      <sheetName val="835 R-HD &quot;E&quot; 3|4f"/>
      <sheetName val="840 M &quot;E&quot; 4i"/>
      <sheetName val="840 R-HD &quot;E&quot; 4i"/>
      <sheetName val="850 M &quot;C&quot;"/>
      <sheetName val="840 M &quot;E&quot; 3|4f"/>
      <sheetName val="840 M-HD-S 4f"/>
      <sheetName val="840 R-HD &quot;E&quot; 3|4f"/>
      <sheetName val="850 M &quot;E&quot; 3|4f"/>
      <sheetName val="850 R-HD &quot;E&quot; 3|4f"/>
      <sheetName val="850 M &quot;D&quot; 3"/>
      <sheetName val="850 R-HD &quot;D&quot; 3"/>
      <sheetName val="855 M &quot;E&quot; 3|4f"/>
      <sheetName val="860 M &quot;D&quot; 3"/>
      <sheetName val="860 R-HD &quot;D&quot; 3"/>
      <sheetName val="870 M &quot;C&quot; 3"/>
      <sheetName val="870 R-HD &quot;C&quot; 3"/>
      <sheetName val="855 R-HD &quot;E&quot; 3|4f"/>
      <sheetName val="860 M &quot;E&quot; 3|4f"/>
      <sheetName val="860 R-HD &quot;E&quot; 3|4f"/>
      <sheetName val="865 M &quot;E&quot; 3|4f "/>
      <sheetName val="865 R-HD &quot;E&quot; 3|4f"/>
      <sheetName val="870 M &quot;E&quot; 3|4f"/>
      <sheetName val="870 R-HD &quot;E&quot; 3|4f"/>
      <sheetName val="870 R-HDD &quot;E&quot; 3|4f "/>
      <sheetName val="875 R-HD &quot;E&quot; 3|4f"/>
      <sheetName val="not published pricing"/>
      <sheetName val="Orange Peel Grapples"/>
      <sheetName val="UPtime Service Kits"/>
    </sheetNames>
    <sheetDataSet>
      <sheetData sheetId="0">
        <row r="6">
          <cell r="B6" t="str">
            <v>Edition 2022-01 | Valid from January 1, 2022 until Dec 31, 2022</v>
          </cell>
        </row>
        <row r="7">
          <cell r="F7">
            <v>1.7500000000000002E-2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858FF-71D3-4E40-A024-E630E2BEAA57}">
  <dimension ref="A1:HG87"/>
  <sheetViews>
    <sheetView tabSelected="1" workbookViewId="0">
      <selection activeCell="K53" sqref="K53"/>
    </sheetView>
  </sheetViews>
  <sheetFormatPr defaultColWidth="8.5703125" defaultRowHeight="12.75"/>
  <cols>
    <col min="1" max="1" width="4.140625" style="91" customWidth="1"/>
    <col min="2" max="2" width="81.85546875" style="92" customWidth="1"/>
    <col min="3" max="3" width="10.7109375" style="93" customWidth="1"/>
    <col min="4" max="4" width="15.140625" style="94" customWidth="1"/>
    <col min="5" max="16384" width="8.5703125" style="10"/>
  </cols>
  <sheetData>
    <row r="1" spans="1:4" s="5" customFormat="1">
      <c r="A1" s="1"/>
      <c r="B1" s="2" t="s">
        <v>0</v>
      </c>
      <c r="C1" s="3"/>
      <c r="D1" s="4"/>
    </row>
    <row r="2" spans="1:4">
      <c r="A2" s="6"/>
      <c r="B2" s="7"/>
      <c r="C2" s="8"/>
      <c r="D2" s="9"/>
    </row>
    <row r="3" spans="1:4">
      <c r="A3" s="6"/>
      <c r="B3" s="7"/>
      <c r="C3" s="8"/>
      <c r="D3" s="9"/>
    </row>
    <row r="4" spans="1:4">
      <c r="A4" s="6"/>
      <c r="B4" s="7"/>
      <c r="C4" s="8"/>
      <c r="D4" s="9"/>
    </row>
    <row r="5" spans="1:4" s="15" customFormat="1" ht="11.25">
      <c r="A5" s="11"/>
      <c r="B5" s="12" t="s">
        <v>1</v>
      </c>
      <c r="C5" s="13"/>
      <c r="D5" s="14"/>
    </row>
    <row r="6" spans="1:4" s="15" customFormat="1" ht="11.25">
      <c r="A6" s="11"/>
      <c r="B6" s="12" t="str">
        <f>'[1]GENERAL TERMS &amp; CONDITIONS'!B6</f>
        <v>Edition 2022-01 | Valid from January 1, 2022 until Dec 31, 2022</v>
      </c>
      <c r="C6" s="13"/>
      <c r="D6" s="14"/>
    </row>
    <row r="7" spans="1:4" s="20" customFormat="1" ht="11.25">
      <c r="A7" s="16"/>
      <c r="B7" s="17"/>
      <c r="C7" s="18"/>
      <c r="D7" s="19"/>
    </row>
    <row r="8" spans="1:4" s="25" customFormat="1" ht="15" customHeight="1">
      <c r="A8" s="21" t="s">
        <v>2</v>
      </c>
      <c r="B8" s="22"/>
      <c r="C8" s="23"/>
      <c r="D8" s="24" t="s">
        <v>3</v>
      </c>
    </row>
    <row r="9" spans="1:4" s="30" customFormat="1" ht="15" customHeight="1">
      <c r="A9" s="26" t="s">
        <v>4</v>
      </c>
      <c r="B9" s="27" t="s">
        <v>5</v>
      </c>
      <c r="C9" s="28"/>
      <c r="D9" s="29">
        <v>2312620</v>
      </c>
    </row>
    <row r="10" spans="1:4" s="25" customFormat="1" ht="15" customHeight="1">
      <c r="A10" s="31"/>
      <c r="B10" s="32" t="s">
        <v>6</v>
      </c>
      <c r="C10" s="33"/>
      <c r="D10" s="34"/>
    </row>
    <row r="11" spans="1:4" s="25" customFormat="1">
      <c r="A11" s="35" t="s">
        <v>4</v>
      </c>
      <c r="B11" s="36" t="s">
        <v>7</v>
      </c>
      <c r="C11" s="37"/>
      <c r="D11" s="38"/>
    </row>
    <row r="12" spans="1:4" s="25" customFormat="1">
      <c r="A12" s="35" t="s">
        <v>4</v>
      </c>
      <c r="B12" s="36" t="s">
        <v>8</v>
      </c>
      <c r="C12" s="37"/>
      <c r="D12" s="38"/>
    </row>
    <row r="13" spans="1:4" s="25" customFormat="1">
      <c r="A13" s="35" t="s">
        <v>4</v>
      </c>
      <c r="B13" s="36" t="s">
        <v>9</v>
      </c>
      <c r="C13" s="37"/>
      <c r="D13" s="38"/>
    </row>
    <row r="14" spans="1:4" s="25" customFormat="1">
      <c r="A14" s="35" t="s">
        <v>4</v>
      </c>
      <c r="B14" s="36" t="s">
        <v>10</v>
      </c>
      <c r="C14" s="37"/>
      <c r="D14" s="38"/>
    </row>
    <row r="15" spans="1:4" s="25" customFormat="1">
      <c r="A15" s="35" t="s">
        <v>4</v>
      </c>
      <c r="B15" s="36" t="s">
        <v>11</v>
      </c>
      <c r="C15" s="37"/>
      <c r="D15" s="38"/>
    </row>
    <row r="16" spans="1:4" s="25" customFormat="1">
      <c r="A16" s="35" t="s">
        <v>4</v>
      </c>
      <c r="B16" s="36" t="s">
        <v>12</v>
      </c>
      <c r="C16" s="37"/>
      <c r="D16" s="38"/>
    </row>
    <row r="17" spans="1:4" s="25" customFormat="1" ht="15" customHeight="1">
      <c r="A17" s="31"/>
      <c r="B17" s="32" t="s">
        <v>13</v>
      </c>
      <c r="C17" s="33"/>
      <c r="D17" s="34"/>
    </row>
    <row r="18" spans="1:4" s="25" customFormat="1">
      <c r="A18" s="35" t="s">
        <v>4</v>
      </c>
      <c r="B18" s="36" t="s">
        <v>14</v>
      </c>
      <c r="C18" s="37"/>
      <c r="D18" s="38"/>
    </row>
    <row r="19" spans="1:4" s="25" customFormat="1">
      <c r="A19" s="35" t="s">
        <v>4</v>
      </c>
      <c r="B19" s="36" t="s">
        <v>15</v>
      </c>
      <c r="C19" s="37"/>
      <c r="D19" s="38"/>
    </row>
    <row r="20" spans="1:4" s="25" customFormat="1">
      <c r="A20" s="35" t="s">
        <v>4</v>
      </c>
      <c r="B20" s="36" t="s">
        <v>16</v>
      </c>
      <c r="C20" s="37"/>
      <c r="D20" s="38"/>
    </row>
    <row r="21" spans="1:4" s="25" customFormat="1" ht="15" customHeight="1">
      <c r="A21" s="31"/>
      <c r="B21" s="32" t="s">
        <v>17</v>
      </c>
      <c r="C21" s="33"/>
      <c r="D21" s="34"/>
    </row>
    <row r="22" spans="1:4" s="25" customFormat="1">
      <c r="A22" s="35" t="s">
        <v>4</v>
      </c>
      <c r="B22" s="36" t="s">
        <v>18</v>
      </c>
      <c r="C22" s="37"/>
      <c r="D22" s="38"/>
    </row>
    <row r="23" spans="1:4" s="25" customFormat="1">
      <c r="A23" s="35" t="s">
        <v>4</v>
      </c>
      <c r="B23" s="36" t="s">
        <v>19</v>
      </c>
      <c r="C23" s="37"/>
      <c r="D23" s="38"/>
    </row>
    <row r="24" spans="1:4" s="25" customFormat="1">
      <c r="A24" s="35" t="s">
        <v>4</v>
      </c>
      <c r="B24" s="36" t="s">
        <v>20</v>
      </c>
      <c r="C24" s="37"/>
      <c r="D24" s="38"/>
    </row>
    <row r="25" spans="1:4" s="25" customFormat="1">
      <c r="A25" s="35" t="s">
        <v>4</v>
      </c>
      <c r="B25" s="36" t="s">
        <v>21</v>
      </c>
      <c r="C25" s="37"/>
      <c r="D25" s="38"/>
    </row>
    <row r="26" spans="1:4" s="25" customFormat="1">
      <c r="A26" s="35" t="s">
        <v>4</v>
      </c>
      <c r="B26" s="36" t="s">
        <v>22</v>
      </c>
      <c r="C26" s="37"/>
      <c r="D26" s="38"/>
    </row>
    <row r="27" spans="1:4">
      <c r="A27" s="35" t="s">
        <v>4</v>
      </c>
      <c r="B27" s="36" t="s">
        <v>23</v>
      </c>
      <c r="C27" s="37"/>
      <c r="D27" s="39"/>
    </row>
    <row r="28" spans="1:4" s="25" customFormat="1">
      <c r="A28" s="35" t="s">
        <v>4</v>
      </c>
      <c r="B28" s="36" t="s">
        <v>24</v>
      </c>
      <c r="C28" s="37"/>
      <c r="D28" s="38"/>
    </row>
    <row r="29" spans="1:4" s="25" customFormat="1">
      <c r="A29" s="35" t="s">
        <v>4</v>
      </c>
      <c r="B29" s="36" t="s">
        <v>25</v>
      </c>
      <c r="C29" s="37"/>
      <c r="D29" s="38"/>
    </row>
    <row r="30" spans="1:4" s="25" customFormat="1" ht="15" customHeight="1">
      <c r="A30" s="31"/>
      <c r="B30" s="40" t="s">
        <v>26</v>
      </c>
      <c r="C30" s="33"/>
      <c r="D30" s="34"/>
    </row>
    <row r="31" spans="1:4" s="25" customFormat="1">
      <c r="A31" s="35" t="s">
        <v>4</v>
      </c>
      <c r="B31" s="36" t="s">
        <v>27</v>
      </c>
      <c r="C31" s="37"/>
      <c r="D31" s="38"/>
    </row>
    <row r="32" spans="1:4" s="25" customFormat="1">
      <c r="A32" s="35" t="s">
        <v>4</v>
      </c>
      <c r="B32" s="36" t="s">
        <v>28</v>
      </c>
      <c r="C32" s="37"/>
      <c r="D32" s="38"/>
    </row>
    <row r="33" spans="1:4" s="25" customFormat="1">
      <c r="A33" s="35" t="s">
        <v>4</v>
      </c>
      <c r="B33" s="36" t="s">
        <v>29</v>
      </c>
      <c r="C33" s="37"/>
      <c r="D33" s="38"/>
    </row>
    <row r="34" spans="1:4" s="25" customFormat="1">
      <c r="A34" s="35" t="s">
        <v>4</v>
      </c>
      <c r="B34" s="36" t="s">
        <v>30</v>
      </c>
      <c r="C34" s="37"/>
      <c r="D34" s="38"/>
    </row>
    <row r="35" spans="1:4" s="25" customFormat="1">
      <c r="A35" s="35" t="s">
        <v>4</v>
      </c>
      <c r="B35" s="36" t="s">
        <v>31</v>
      </c>
      <c r="C35" s="37"/>
      <c r="D35" s="38"/>
    </row>
    <row r="36" spans="1:4" s="25" customFormat="1">
      <c r="A36" s="35" t="s">
        <v>4</v>
      </c>
      <c r="B36" s="36" t="s">
        <v>32</v>
      </c>
      <c r="C36" s="37"/>
      <c r="D36" s="38"/>
    </row>
    <row r="37" spans="1:4" s="25" customFormat="1">
      <c r="A37" s="35" t="s">
        <v>4</v>
      </c>
      <c r="B37" s="36" t="s">
        <v>33</v>
      </c>
      <c r="C37" s="37"/>
      <c r="D37" s="38"/>
    </row>
    <row r="38" spans="1:4" s="25" customFormat="1">
      <c r="A38" s="35" t="s">
        <v>4</v>
      </c>
      <c r="B38" s="36" t="s">
        <v>34</v>
      </c>
      <c r="C38" s="37"/>
      <c r="D38" s="38"/>
    </row>
    <row r="39" spans="1:4" s="25" customFormat="1">
      <c r="A39" s="41" t="s">
        <v>4</v>
      </c>
      <c r="B39" s="42" t="s">
        <v>35</v>
      </c>
      <c r="C39" s="37"/>
      <c r="D39" s="38"/>
    </row>
    <row r="40" spans="1:4" s="25" customFormat="1">
      <c r="A40" s="35" t="s">
        <v>4</v>
      </c>
      <c r="B40" s="36" t="s">
        <v>36</v>
      </c>
      <c r="C40" s="37"/>
      <c r="D40" s="38"/>
    </row>
    <row r="41" spans="1:4" s="25" customFormat="1">
      <c r="A41" s="35" t="s">
        <v>4</v>
      </c>
      <c r="B41" s="36" t="s">
        <v>37</v>
      </c>
      <c r="C41" s="37"/>
      <c r="D41" s="38"/>
    </row>
    <row r="42" spans="1:4" s="25" customFormat="1" ht="15" customHeight="1">
      <c r="A42" s="31"/>
      <c r="B42" s="32" t="s">
        <v>38</v>
      </c>
      <c r="C42" s="33"/>
      <c r="D42" s="34"/>
    </row>
    <row r="43" spans="1:4" s="25" customFormat="1">
      <c r="A43" s="35" t="s">
        <v>4</v>
      </c>
      <c r="B43" s="42" t="s">
        <v>39</v>
      </c>
      <c r="C43" s="37"/>
      <c r="D43" s="38"/>
    </row>
    <row r="44" spans="1:4" s="45" customFormat="1">
      <c r="A44" s="35" t="s">
        <v>4</v>
      </c>
      <c r="B44" s="42" t="s">
        <v>40</v>
      </c>
      <c r="C44" s="43"/>
      <c r="D44" s="44"/>
    </row>
    <row r="45" spans="1:4" s="45" customFormat="1">
      <c r="A45" s="35" t="s">
        <v>4</v>
      </c>
      <c r="B45" s="42" t="s">
        <v>41</v>
      </c>
      <c r="C45" s="43"/>
      <c r="D45" s="44"/>
    </row>
    <row r="46" spans="1:4" s="25" customFormat="1">
      <c r="A46" s="35" t="s">
        <v>4</v>
      </c>
      <c r="B46" s="36" t="s">
        <v>42</v>
      </c>
      <c r="C46" s="37"/>
      <c r="D46" s="38"/>
    </row>
    <row r="47" spans="1:4" s="25" customFormat="1">
      <c r="A47" s="41" t="s">
        <v>4</v>
      </c>
      <c r="B47" s="42" t="s">
        <v>43</v>
      </c>
      <c r="C47" s="37"/>
      <c r="D47" s="38"/>
    </row>
    <row r="48" spans="1:4" s="25" customFormat="1">
      <c r="A48" s="35" t="s">
        <v>4</v>
      </c>
      <c r="B48" s="36" t="s">
        <v>44</v>
      </c>
      <c r="C48" s="37"/>
      <c r="D48" s="38"/>
    </row>
    <row r="49" spans="1:4" s="25" customFormat="1" ht="15" customHeight="1">
      <c r="A49" s="31"/>
      <c r="B49" s="32" t="s">
        <v>45</v>
      </c>
      <c r="C49" s="33"/>
      <c r="D49" s="34"/>
    </row>
    <row r="50" spans="1:4" s="25" customFormat="1">
      <c r="A50" s="35" t="s">
        <v>4</v>
      </c>
      <c r="B50" s="36" t="s">
        <v>46</v>
      </c>
      <c r="C50" s="37"/>
      <c r="D50" s="38"/>
    </row>
    <row r="51" spans="1:4" s="25" customFormat="1">
      <c r="A51" s="35" t="s">
        <v>4</v>
      </c>
      <c r="B51" s="36" t="s">
        <v>47</v>
      </c>
      <c r="C51" s="37"/>
      <c r="D51" s="38"/>
    </row>
    <row r="52" spans="1:4" s="25" customFormat="1">
      <c r="A52" s="35" t="s">
        <v>4</v>
      </c>
      <c r="B52" s="36" t="s">
        <v>48</v>
      </c>
      <c r="C52" s="37"/>
      <c r="D52" s="38"/>
    </row>
    <row r="53" spans="1:4" s="25" customFormat="1">
      <c r="A53" s="35" t="s">
        <v>4</v>
      </c>
      <c r="B53" s="36" t="s">
        <v>49</v>
      </c>
      <c r="C53" s="37"/>
      <c r="D53" s="38"/>
    </row>
    <row r="54" spans="1:4" s="25" customFormat="1">
      <c r="A54" s="35" t="s">
        <v>4</v>
      </c>
      <c r="B54" s="36" t="s">
        <v>50</v>
      </c>
      <c r="C54" s="37"/>
      <c r="D54" s="38"/>
    </row>
    <row r="55" spans="1:4">
      <c r="A55" s="35" t="s">
        <v>4</v>
      </c>
      <c r="B55" s="36" t="s">
        <v>51</v>
      </c>
      <c r="C55" s="46"/>
      <c r="D55" s="38"/>
    </row>
    <row r="56" spans="1:4" s="25" customFormat="1">
      <c r="A56" s="35" t="s">
        <v>4</v>
      </c>
      <c r="B56" s="36" t="s">
        <v>52</v>
      </c>
      <c r="C56" s="37"/>
      <c r="D56" s="38"/>
    </row>
    <row r="57" spans="1:4" s="50" customFormat="1" ht="8.25">
      <c r="A57" s="47"/>
      <c r="B57" s="48"/>
      <c r="C57" s="46"/>
      <c r="D57" s="49"/>
    </row>
    <row r="58" spans="1:4" ht="13.5" thickBot="1">
      <c r="A58" s="51"/>
      <c r="B58" s="52" t="s">
        <v>53</v>
      </c>
      <c r="C58" s="53"/>
      <c r="D58" s="54">
        <v>2312620</v>
      </c>
    </row>
    <row r="59" spans="1:4" s="50" customFormat="1" ht="8.25">
      <c r="A59" s="47"/>
      <c r="B59" s="48"/>
      <c r="C59" s="46"/>
      <c r="D59" s="49"/>
    </row>
    <row r="60" spans="1:4">
      <c r="A60" s="55"/>
      <c r="B60" s="56" t="s">
        <v>54</v>
      </c>
      <c r="C60" s="57"/>
      <c r="D60" s="38"/>
    </row>
    <row r="61" spans="1:4" s="58" customFormat="1" ht="11.25">
      <c r="A61" s="55"/>
      <c r="B61" s="36" t="s">
        <v>55</v>
      </c>
      <c r="C61" s="37"/>
      <c r="D61" s="39">
        <v>18700</v>
      </c>
    </row>
    <row r="62" spans="1:4" s="58" customFormat="1" ht="11.25">
      <c r="A62" s="59"/>
      <c r="B62" s="60" t="s">
        <v>56</v>
      </c>
      <c r="C62" s="61"/>
      <c r="D62" s="62">
        <v>45210</v>
      </c>
    </row>
    <row r="63" spans="1:4" s="58" customFormat="1" ht="11.25">
      <c r="A63" s="55"/>
      <c r="B63" s="36"/>
      <c r="C63" s="37"/>
      <c r="D63" s="39"/>
    </row>
    <row r="64" spans="1:4" s="25" customFormat="1">
      <c r="A64" s="63" t="s">
        <v>57</v>
      </c>
      <c r="B64" s="64"/>
      <c r="C64" s="65"/>
      <c r="D64" s="66"/>
    </row>
    <row r="65" spans="1:215" s="25" customFormat="1">
      <c r="A65" s="67"/>
      <c r="B65" s="32" t="s">
        <v>6</v>
      </c>
      <c r="C65" s="33"/>
      <c r="D65" s="34"/>
    </row>
    <row r="66" spans="1:215" s="25" customFormat="1" hidden="1">
      <c r="A66" s="35" t="s">
        <v>4</v>
      </c>
      <c r="B66" s="36" t="s">
        <v>58</v>
      </c>
      <c r="C66" s="37"/>
      <c r="D66" s="39" t="e">
        <f>IF(#REF!&lt;"",ROUNDUP(+#REF!*(100%+'[1]GENERAL TERMS &amp; CONDITIONS'!$F$7),-1),"")</f>
        <v>#REF!</v>
      </c>
    </row>
    <row r="67" spans="1:215" s="45" customFormat="1">
      <c r="A67" s="68" t="s">
        <v>4</v>
      </c>
      <c r="B67" s="69" t="s">
        <v>59</v>
      </c>
      <c r="C67" s="70" t="s">
        <v>60</v>
      </c>
      <c r="D67" s="44">
        <v>-38370</v>
      </c>
    </row>
    <row r="68" spans="1:215">
      <c r="A68" s="31"/>
      <c r="B68" s="32" t="s">
        <v>13</v>
      </c>
      <c r="C68" s="33"/>
      <c r="D68" s="34"/>
    </row>
    <row r="69" spans="1:215">
      <c r="A69" s="35" t="s">
        <v>4</v>
      </c>
      <c r="B69" s="42" t="s">
        <v>61</v>
      </c>
      <c r="C69" s="37"/>
      <c r="D69" s="39">
        <v>19290</v>
      </c>
    </row>
    <row r="70" spans="1:215" s="25" customFormat="1">
      <c r="A70" s="31"/>
      <c r="B70" s="32" t="s">
        <v>26</v>
      </c>
      <c r="C70" s="33"/>
      <c r="D70" s="71"/>
    </row>
    <row r="71" spans="1:215" s="76" customFormat="1">
      <c r="A71" s="72" t="s">
        <v>4</v>
      </c>
      <c r="B71" s="73" t="s">
        <v>62</v>
      </c>
      <c r="C71" s="74"/>
      <c r="D71" s="75">
        <v>11180</v>
      </c>
    </row>
    <row r="72" spans="1:215" s="76" customFormat="1">
      <c r="A72" s="72" t="s">
        <v>4</v>
      </c>
      <c r="B72" s="73" t="s">
        <v>63</v>
      </c>
      <c r="C72" s="74"/>
      <c r="D72" s="75">
        <v>17570</v>
      </c>
    </row>
    <row r="73" spans="1:215" s="78" customFormat="1">
      <c r="A73" s="41" t="s">
        <v>4</v>
      </c>
      <c r="B73" s="42" t="s">
        <v>64</v>
      </c>
      <c r="C73" s="77"/>
      <c r="D73" s="39">
        <v>890</v>
      </c>
    </row>
    <row r="74" spans="1:215">
      <c r="A74" s="35" t="s">
        <v>4</v>
      </c>
      <c r="B74" s="36" t="s">
        <v>65</v>
      </c>
      <c r="C74" s="37"/>
      <c r="D74" s="39">
        <v>3130</v>
      </c>
    </row>
    <row r="75" spans="1:215">
      <c r="A75" s="35" t="s">
        <v>4</v>
      </c>
      <c r="B75" s="36" t="s">
        <v>66</v>
      </c>
      <c r="C75" s="37"/>
      <c r="D75" s="39">
        <v>1000</v>
      </c>
      <c r="E75" s="36"/>
      <c r="F75" s="36"/>
      <c r="G75" s="79"/>
      <c r="H75" s="46"/>
      <c r="I75" s="36"/>
      <c r="J75" s="36"/>
      <c r="K75" s="79"/>
      <c r="L75" s="46"/>
      <c r="M75" s="36"/>
      <c r="N75" s="36"/>
      <c r="O75" s="79"/>
      <c r="P75" s="46"/>
      <c r="Q75" s="36"/>
      <c r="R75" s="36"/>
      <c r="S75" s="79"/>
      <c r="T75" s="46"/>
      <c r="U75" s="36"/>
      <c r="V75" s="36"/>
      <c r="W75" s="79"/>
      <c r="X75" s="46"/>
      <c r="Y75" s="36"/>
      <c r="Z75" s="36"/>
      <c r="AA75" s="79"/>
      <c r="AB75" s="46"/>
      <c r="AC75" s="36"/>
      <c r="AD75" s="36"/>
      <c r="AE75" s="79"/>
      <c r="AF75" s="46"/>
      <c r="AG75" s="36"/>
      <c r="AH75" s="36"/>
      <c r="AI75" s="79"/>
      <c r="AJ75" s="46"/>
      <c r="AK75" s="36"/>
      <c r="AL75" s="36"/>
      <c r="AM75" s="79"/>
      <c r="AN75" s="46"/>
      <c r="AO75" s="36"/>
      <c r="AP75" s="36"/>
      <c r="AQ75" s="79"/>
      <c r="AR75" s="46"/>
      <c r="AS75" s="36"/>
      <c r="AT75" s="36"/>
      <c r="AU75" s="79"/>
      <c r="AV75" s="46"/>
      <c r="AW75" s="36"/>
      <c r="AX75" s="36"/>
      <c r="AY75" s="79"/>
      <c r="AZ75" s="46"/>
      <c r="BA75" s="36"/>
      <c r="BB75" s="36"/>
      <c r="BC75" s="79"/>
      <c r="BD75" s="46"/>
      <c r="BE75" s="36"/>
      <c r="BF75" s="36"/>
      <c r="BG75" s="79"/>
      <c r="BH75" s="46"/>
      <c r="BI75" s="36"/>
      <c r="BJ75" s="36"/>
      <c r="BK75" s="79"/>
      <c r="BL75" s="46"/>
      <c r="BM75" s="36"/>
      <c r="BN75" s="36"/>
      <c r="BO75" s="79"/>
      <c r="BP75" s="46"/>
      <c r="BQ75" s="36"/>
      <c r="BR75" s="36"/>
      <c r="BS75" s="79"/>
      <c r="BT75" s="46"/>
      <c r="BU75" s="36"/>
      <c r="BV75" s="36"/>
      <c r="BW75" s="79"/>
      <c r="BX75" s="46"/>
      <c r="BY75" s="36"/>
      <c r="BZ75" s="36"/>
      <c r="CA75" s="79"/>
      <c r="CB75" s="46"/>
      <c r="CC75" s="36"/>
      <c r="CD75" s="36"/>
      <c r="CE75" s="79"/>
      <c r="CF75" s="46"/>
      <c r="CG75" s="36"/>
      <c r="CH75" s="36"/>
      <c r="CI75" s="79"/>
      <c r="CJ75" s="46"/>
      <c r="CK75" s="36"/>
      <c r="CL75" s="36"/>
      <c r="CM75" s="79"/>
      <c r="CN75" s="46"/>
      <c r="CO75" s="36"/>
      <c r="CP75" s="36"/>
      <c r="CQ75" s="79"/>
      <c r="CR75" s="46"/>
      <c r="CS75" s="36"/>
      <c r="CT75" s="36"/>
      <c r="CU75" s="79"/>
      <c r="CV75" s="46"/>
      <c r="CW75" s="36"/>
      <c r="CX75" s="36"/>
      <c r="CY75" s="79"/>
      <c r="CZ75" s="46"/>
      <c r="DA75" s="36"/>
      <c r="DB75" s="36"/>
      <c r="DC75" s="79"/>
      <c r="DD75" s="46"/>
      <c r="DE75" s="36"/>
      <c r="DF75" s="36"/>
      <c r="DG75" s="79"/>
      <c r="DH75" s="46"/>
      <c r="DI75" s="36"/>
      <c r="DJ75" s="36"/>
      <c r="DK75" s="79"/>
      <c r="DL75" s="46"/>
      <c r="DM75" s="36"/>
      <c r="DN75" s="36"/>
      <c r="DO75" s="79"/>
      <c r="DP75" s="46"/>
      <c r="DQ75" s="36"/>
      <c r="DR75" s="36"/>
      <c r="DS75" s="79"/>
      <c r="DT75" s="46"/>
      <c r="DU75" s="36"/>
      <c r="DV75" s="36"/>
      <c r="DW75" s="79"/>
      <c r="DX75" s="46"/>
      <c r="DY75" s="36"/>
      <c r="DZ75" s="36"/>
      <c r="EA75" s="79"/>
      <c r="EB75" s="46"/>
      <c r="EC75" s="36"/>
      <c r="ED75" s="36"/>
      <c r="EE75" s="79"/>
      <c r="EF75" s="46"/>
      <c r="EG75" s="36"/>
      <c r="EH75" s="36"/>
      <c r="EI75" s="79"/>
      <c r="EJ75" s="46"/>
      <c r="EK75" s="36"/>
      <c r="EL75" s="36"/>
      <c r="EM75" s="79"/>
      <c r="EN75" s="46"/>
      <c r="EO75" s="36"/>
      <c r="EP75" s="36"/>
      <c r="EQ75" s="79"/>
      <c r="ER75" s="46"/>
      <c r="ES75" s="36"/>
      <c r="ET75" s="36"/>
      <c r="EU75" s="79"/>
      <c r="EV75" s="46"/>
      <c r="EW75" s="36"/>
      <c r="EX75" s="36"/>
      <c r="EY75" s="79"/>
      <c r="EZ75" s="46"/>
      <c r="FA75" s="36"/>
      <c r="FB75" s="36"/>
      <c r="FC75" s="79"/>
      <c r="FD75" s="46"/>
      <c r="FE75" s="36"/>
      <c r="FF75" s="36"/>
      <c r="FG75" s="79"/>
      <c r="FH75" s="46"/>
      <c r="FI75" s="36"/>
      <c r="FJ75" s="36"/>
      <c r="FK75" s="79"/>
      <c r="FL75" s="46"/>
      <c r="FM75" s="36"/>
      <c r="FN75" s="36"/>
      <c r="FO75" s="79"/>
      <c r="FP75" s="46"/>
      <c r="FQ75" s="36"/>
      <c r="FR75" s="36"/>
      <c r="FS75" s="79"/>
      <c r="FT75" s="46"/>
      <c r="FU75" s="36"/>
      <c r="FV75" s="36"/>
      <c r="FW75" s="79"/>
      <c r="FX75" s="46"/>
      <c r="FY75" s="36"/>
      <c r="FZ75" s="36"/>
      <c r="GA75" s="79"/>
      <c r="GB75" s="46"/>
      <c r="GC75" s="36"/>
      <c r="GD75" s="36"/>
      <c r="GE75" s="79"/>
      <c r="GF75" s="46"/>
      <c r="GG75" s="36"/>
      <c r="GH75" s="36"/>
      <c r="GI75" s="79"/>
      <c r="GJ75" s="46"/>
      <c r="GK75" s="36"/>
      <c r="GL75" s="36"/>
      <c r="GM75" s="79"/>
      <c r="GN75" s="46"/>
      <c r="GO75" s="36"/>
      <c r="GP75" s="36"/>
      <c r="GQ75" s="79"/>
      <c r="GR75" s="46"/>
      <c r="GS75" s="36"/>
      <c r="GT75" s="36"/>
      <c r="GU75" s="79"/>
      <c r="GV75" s="46"/>
      <c r="GW75" s="36"/>
      <c r="GX75" s="36"/>
      <c r="GY75" s="79"/>
      <c r="GZ75" s="46"/>
      <c r="HA75" s="36"/>
      <c r="HB75" s="36"/>
      <c r="HC75" s="79"/>
      <c r="HD75" s="46"/>
      <c r="HE75" s="36"/>
      <c r="HF75" s="36"/>
      <c r="HG75" s="79"/>
    </row>
    <row r="76" spans="1:215">
      <c r="A76" s="35" t="s">
        <v>4</v>
      </c>
      <c r="B76" s="36" t="s">
        <v>67</v>
      </c>
      <c r="C76" s="37"/>
      <c r="D76" s="39">
        <v>1010</v>
      </c>
    </row>
    <row r="77" spans="1:215">
      <c r="A77" s="35" t="s">
        <v>4</v>
      </c>
      <c r="B77" s="36" t="s">
        <v>68</v>
      </c>
      <c r="C77" s="37"/>
      <c r="D77" s="39">
        <v>1010</v>
      </c>
    </row>
    <row r="78" spans="1:215" s="25" customFormat="1">
      <c r="A78" s="31"/>
      <c r="B78" s="32" t="s">
        <v>38</v>
      </c>
      <c r="C78" s="33"/>
      <c r="D78" s="71"/>
    </row>
    <row r="79" spans="1:215" s="25" customFormat="1">
      <c r="A79" s="35" t="s">
        <v>4</v>
      </c>
      <c r="B79" s="42" t="s">
        <v>69</v>
      </c>
      <c r="C79" s="80"/>
      <c r="D79" s="39">
        <v>17850</v>
      </c>
    </row>
    <row r="80" spans="1:215" s="25" customFormat="1">
      <c r="A80" s="35" t="s">
        <v>4</v>
      </c>
      <c r="B80" s="42" t="s">
        <v>70</v>
      </c>
      <c r="C80" s="80"/>
      <c r="D80" s="39">
        <v>36410</v>
      </c>
    </row>
    <row r="81" spans="1:4" s="25" customFormat="1">
      <c r="A81" s="35" t="s">
        <v>4</v>
      </c>
      <c r="B81" s="42" t="s">
        <v>71</v>
      </c>
      <c r="C81" s="80"/>
      <c r="D81" s="39">
        <v>44510</v>
      </c>
    </row>
    <row r="82" spans="1:4" s="25" customFormat="1">
      <c r="A82" s="35" t="s">
        <v>4</v>
      </c>
      <c r="B82" s="42" t="s">
        <v>72</v>
      </c>
      <c r="C82" s="80"/>
      <c r="D82" s="39">
        <v>51080</v>
      </c>
    </row>
    <row r="83" spans="1:4" s="45" customFormat="1">
      <c r="A83" s="68" t="s">
        <v>4</v>
      </c>
      <c r="B83" s="69" t="s">
        <v>73</v>
      </c>
      <c r="C83" s="43"/>
      <c r="D83" s="75">
        <v>3930</v>
      </c>
    </row>
    <row r="84" spans="1:4">
      <c r="A84" s="67"/>
      <c r="B84" s="32" t="s">
        <v>74</v>
      </c>
      <c r="C84" s="33"/>
      <c r="D84" s="34"/>
    </row>
    <row r="85" spans="1:4" ht="56.25">
      <c r="A85" s="81" t="s">
        <v>4</v>
      </c>
      <c r="B85" s="82" t="s">
        <v>75</v>
      </c>
      <c r="C85" s="37"/>
      <c r="D85" s="83">
        <v>13000</v>
      </c>
    </row>
    <row r="86" spans="1:4" s="78" customFormat="1">
      <c r="A86" s="84"/>
      <c r="B86" s="40" t="s">
        <v>76</v>
      </c>
      <c r="C86" s="85"/>
      <c r="D86" s="34"/>
    </row>
    <row r="87" spans="1:4" s="90" customFormat="1">
      <c r="A87" s="86" t="s">
        <v>4</v>
      </c>
      <c r="B87" s="87" t="s">
        <v>77</v>
      </c>
      <c r="C87" s="88"/>
      <c r="D87" s="89">
        <v>65060</v>
      </c>
    </row>
  </sheetData>
  <mergeCells count="1">
    <mergeCell ref="B1:B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Linker</dc:creator>
  <cp:lastModifiedBy>Scott Linker</cp:lastModifiedBy>
  <dcterms:created xsi:type="dcterms:W3CDTF">2021-07-12T17:35:11Z</dcterms:created>
  <dcterms:modified xsi:type="dcterms:W3CDTF">2021-07-12T17:35:57Z</dcterms:modified>
</cp:coreProperties>
</file>