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2022-01 Rev1\Excel version\"/>
    </mc:Choice>
  </mc:AlternateContent>
  <xr:revisionPtr revIDLastSave="0" documentId="8_{9BD3EEA7-854E-4DD5-9BB5-1A13442DEBB9}" xr6:coauthVersionLast="47" xr6:coauthVersionMax="47" xr10:uidLastSave="{00000000-0000-0000-0000-000000000000}"/>
  <bookViews>
    <workbookView xWindow="-25320" yWindow="30" windowWidth="25440" windowHeight="15390" xr2:uid="{278800F4-8CEB-4B39-899B-108F18DABE1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9" i="1" l="1"/>
  <c r="D98" i="1"/>
  <c r="D76" i="1"/>
  <c r="D75" i="1"/>
  <c r="D74" i="1"/>
  <c r="B6" i="1"/>
</calcChain>
</file>

<file path=xl/sharedStrings.xml><?xml version="1.0" encoding="utf-8"?>
<sst xmlns="http://schemas.openxmlformats.org/spreadsheetml/2006/main" count="186" uniqueCount="101">
  <si>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</si>
  <si>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</si>
  <si>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</si>
  <si>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</si>
  <si>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</si>
  <si>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855 M "E" series | green hybrid</t>
  </si>
  <si>
    <t>Engine</t>
  </si>
  <si>
    <t>Cummins L9 diesel engine (6 cylinder) with direct injection, water cooled (meets Tier4f emission)</t>
  </si>
  <si>
    <t xml:space="preserve">Engine output 310 HP (231 kW) @ 2,000 rpm 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</si>
  <si>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</si>
  <si>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</si>
  <si>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</si>
  <si>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</si>
  <si>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</si>
  <si>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</si>
  <si>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</si>
  <si>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</si>
  <si>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</si>
  <si>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</si>
  <si>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</si>
  <si>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</si>
  <si>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</si>
  <si>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</si>
  <si>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</si>
  <si>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</si>
  <si>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</si>
  <si>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</si>
  <si>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</si>
  <si>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</si>
  <si>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</si>
  <si>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</si>
  <si>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</si>
  <si>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Manual pinion lubrication system for swing bearing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</si>
  <si>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</si>
  <si>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</si>
  <si>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</si>
  <si>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</si>
  <si>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</si>
  <si>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</si>
  <si>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</si>
  <si>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</si>
  <si>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K18 - reach 59'1" / purpose built material handling working equipment </t>
  </si>
  <si>
    <t>Straight boom 36' 9", with green hybrid system, end stop monitoring system and limit switches</t>
  </si>
  <si>
    <t>Straight stick 24' 7",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</si>
  <si>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</si>
  <si>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</si>
  <si>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</si>
  <si>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</si>
  <si>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MP71E with 4-point outriggers</t>
  </si>
  <si>
    <t>Individual control of 4-point outriggers</t>
  </si>
  <si>
    <t>Automatic unlock of oscillating axle if upper carriage in longitudinal direction to under carriage</t>
  </si>
  <si>
    <t>Solid rubber tires 16.00-25 (8 units)</t>
  </si>
  <si>
    <t>Steering via joy stick, front wheel steering</t>
  </si>
  <si>
    <t>All wheel drive via two variable hydraulic motors direct mounted on each axle</t>
  </si>
  <si>
    <t>Protection guard for hydraulic drive motors</t>
  </si>
  <si>
    <t>2-circuit servo brake system with additional safety brake</t>
  </si>
  <si>
    <t>Centralized lubrication points (front &amp; rear) for lubrication of under carriage components</t>
  </si>
  <si>
    <t>Audible travel alarm while driving machine (forward &amp; backward)</t>
  </si>
  <si>
    <t>Tool box w/ basic tools, stick pin, grease gun, wheel chock, green &amp; gray touch up paint located in under carriage tool box</t>
  </si>
  <si>
    <t>Magnet System</t>
  </si>
  <si>
    <t>25 kW Baldor generator, hydraulic driven with Hubbell controller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</si>
  <si>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</si>
  <si>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</si>
  <si>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</si>
  <si>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</si>
  <si>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</si>
  <si>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</si>
  <si>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Protection guard for skylight (retrofit kit)</t>
  </si>
  <si>
    <t>Front protection guard for front windshield (retrofit kit)</t>
  </si>
  <si>
    <t>Magnet Suspensions (ex Stanley, NC)</t>
  </si>
  <si>
    <t>Magnet suspension link inclusive shackle</t>
  </si>
  <si>
    <t>Orange Peel Grapples (terms see attachment price list)</t>
  </si>
  <si>
    <t>SENNEBOGEN orange peel grapple, 2.00 yd3, 4 tine, semi-closed, OP4-200SEN-S-RT1002 (incl. hanger &amp; hoses)</t>
  </si>
  <si>
    <t>SENNEBOGEN orange peel grapple, 2.50 yd3, 4 tine, semi-closed, OP4-250SEN-S-RT1002 (incl. hanger &amp; hoses)</t>
  </si>
  <si>
    <t>SENNEBOGEN orange peel grapple, 3.00 yd3, 4 tine, semi-closed, OP4-300SEN-S-RT1002 (incl. hanger &amp; hoses)</t>
  </si>
  <si>
    <t>SENNEBOGEN orange peel grapple, 3.50 yd3, 4 tine, semi-closed, OP4-350SEN-S-RT1002 (incl. hanger &amp; hoses)</t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</si>
  <si>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</si>
  <si>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QSL9 diesel engine (6 cylinder) with direct injection, water cooled (TIER 3 emission)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</si>
  <si>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</si>
  <si>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</si>
  <si>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Hydraulic elevating cab system "E300/260" (elevation: up 9'10" &amp; out 8'6")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</si>
  <si>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"maXCab" industry with bullet proof windshield (1.2") and skylight (0.8"), no tilt out for windshield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</si>
  <si>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</si>
  <si>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</si>
  <si>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</si>
  <si>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Windshield Wiper for lower glass</t>
  </si>
  <si>
    <t>Strobe light mounted on cab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</si>
  <si>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</si>
  <si>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</si>
  <si>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</si>
  <si>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</si>
  <si>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K16 - reach 00'00" / straight boom 34'9" / straight stick 26'3" (ball valves)</t>
  </si>
  <si>
    <t>K17 - reach 55'9" / straight boom / straight stick (ball valves)</t>
  </si>
  <si>
    <t>K19 - reach 62'4" / straight boom / straight stick (ball valves)</t>
  </si>
  <si>
    <t>K21 - reach 68'10" / straight boom / straight stick (ball valves)</t>
  </si>
  <si>
    <t>B19 - reach 62'4" / bent boom / straight stick (ball valves)</t>
  </si>
  <si>
    <t>B20 - reach 65'7" / bent boom / straight stick (ball valves)</t>
  </si>
  <si>
    <t>**Boom floating device (recommended for barge unloading - note: the boom will raise when the grapple closes)</t>
  </si>
  <si>
    <t>Additional Light Package consisting of: 1x  at boom, 2x  at stick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</si>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</sst>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7">
    <xf numFmtId="0" fontId="0" fillId="0" borderId="0" xfId="0"/>
    <xf numFmtId="0" fontId="3" fillId="2" borderId="1" xfId="2" applyFont="1" applyFill="1" applyBorder="1"/>
    <xf numFmtId="0" fontId="5" fillId="2" borderId="2" xfId="2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0" fontId="2" fillId="0" borderId="2" xfId="2" applyBorder="1"/>
    <xf numFmtId="0" fontId="3" fillId="2" borderId="4" xfId="2" applyFont="1" applyFill="1" applyBorder="1"/>
    <xf numFmtId="0" fontId="5" fillId="2" borderId="0" xfId="2" applyFont="1" applyFill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2" fillId="0" borderId="0" xfId="2"/>
    <xf numFmtId="0" fontId="6" fillId="3" borderId="4" xfId="2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3" fillId="3" borderId="0" xfId="2" applyFont="1" applyFill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5" fillId="4" borderId="0" xfId="2" applyFont="1" applyFill="1"/>
    <xf numFmtId="0" fontId="8" fillId="5" borderId="4" xfId="2" applyFont="1" applyFill="1" applyBorder="1" applyAlignment="1">
      <alignment horizontal="left" indent="1"/>
    </xf>
    <xf numFmtId="0" fontId="9" fillId="5" borderId="0" xfId="2" applyFont="1" applyFill="1" applyAlignment="1">
      <alignment horizontal="center"/>
    </xf>
    <xf numFmtId="0" fontId="5" fillId="5" borderId="0" xfId="2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5" fillId="5" borderId="0" xfId="2" applyFont="1" applyFill="1"/>
    <xf numFmtId="0" fontId="10" fillId="6" borderId="6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2" fillId="0" borderId="0" xfId="2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2" fillId="7" borderId="9" xfId="2" applyFont="1" applyFill="1" applyBorder="1" applyAlignment="1">
      <alignment vertical="center"/>
    </xf>
    <xf numFmtId="0" fontId="5" fillId="7" borderId="10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right" vertical="center"/>
    </xf>
    <xf numFmtId="164" fontId="5" fillId="7" borderId="11" xfId="1" applyNumberFormat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right" vertical="center"/>
    </xf>
    <xf numFmtId="164" fontId="13" fillId="0" borderId="5" xfId="1" applyNumberFormat="1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0" fontId="12" fillId="7" borderId="9" xfId="0" applyFont="1" applyFill="1" applyBorder="1" applyAlignment="1">
      <alignment vertical="center"/>
    </xf>
    <xf numFmtId="0" fontId="5" fillId="7" borderId="10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0" fontId="12" fillId="0" borderId="4" xfId="2" applyFont="1" applyBorder="1" applyAlignment="1">
      <alignment vertical="center"/>
    </xf>
    <xf numFmtId="0" fontId="12" fillId="0" borderId="0" xfId="2" applyFont="1" applyAlignment="1">
      <alignment horizontal="left" vertical="center"/>
    </xf>
    <xf numFmtId="164" fontId="12" fillId="0" borderId="5" xfId="1" applyNumberFormat="1" applyFont="1" applyBorder="1" applyAlignment="1">
      <alignment horizontal="right" vertical="center"/>
    </xf>
    <xf numFmtId="0" fontId="12" fillId="0" borderId="0" xfId="2" applyFont="1"/>
    <xf numFmtId="0" fontId="10" fillId="0" borderId="12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0" fillId="0" borderId="13" xfId="2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164" fontId="17" fillId="0" borderId="5" xfId="1" applyNumberFormat="1" applyFont="1" applyFill="1" applyBorder="1" applyAlignment="1">
      <alignment horizontal="right" vertical="center"/>
    </xf>
    <xf numFmtId="0" fontId="5" fillId="0" borderId="0" xfId="2" applyFont="1"/>
    <xf numFmtId="0" fontId="5" fillId="0" borderId="15" xfId="2" applyFont="1" applyBorder="1" applyAlignment="1">
      <alignment vertical="center"/>
    </xf>
    <xf numFmtId="0" fontId="5" fillId="0" borderId="16" xfId="2" applyFont="1" applyBorder="1" applyAlignment="1">
      <alignment horizontal="left" vertical="center"/>
    </xf>
    <xf numFmtId="0" fontId="5" fillId="0" borderId="16" xfId="2" applyFont="1" applyBorder="1" applyAlignment="1">
      <alignment horizontal="right" vertical="center"/>
    </xf>
    <xf numFmtId="164" fontId="17" fillId="0" borderId="17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9" fillId="0" borderId="7" xfId="2" applyFont="1" applyBorder="1" applyAlignment="1">
      <alignment horizontal="left" vertical="center"/>
    </xf>
    <xf numFmtId="0" fontId="19" fillId="0" borderId="7" xfId="2" applyFont="1" applyBorder="1" applyAlignment="1">
      <alignment horizontal="right" vertical="center"/>
    </xf>
    <xf numFmtId="0" fontId="5" fillId="7" borderId="9" xfId="2" applyFont="1" applyFill="1" applyBorder="1" applyAlignment="1">
      <alignment vertical="center"/>
    </xf>
    <xf numFmtId="0" fontId="12" fillId="8" borderId="4" xfId="2" applyFont="1" applyFill="1" applyBorder="1" applyAlignment="1">
      <alignment horizontal="right" vertical="center"/>
    </xf>
    <xf numFmtId="0" fontId="5" fillId="8" borderId="0" xfId="2" applyFont="1" applyFill="1" applyAlignment="1">
      <alignment horizontal="left" vertical="center"/>
    </xf>
    <xf numFmtId="0" fontId="5" fillId="8" borderId="0" xfId="2" applyFont="1" applyFill="1" applyAlignment="1">
      <alignment horizontal="right" vertical="center"/>
    </xf>
    <xf numFmtId="164" fontId="17" fillId="8" borderId="5" xfId="1" applyNumberFormat="1" applyFont="1" applyFill="1" applyBorder="1" applyAlignment="1">
      <alignment horizontal="right" vertical="center"/>
    </xf>
    <xf numFmtId="0" fontId="2" fillId="0" borderId="0" xfId="0" applyFont="1"/>
    <xf numFmtId="0" fontId="20" fillId="0" borderId="4" xfId="2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0" fillId="0" borderId="0" xfId="2" applyFont="1" applyAlignment="1">
      <alignment horizontal="right" vertical="center"/>
    </xf>
    <xf numFmtId="164" fontId="13" fillId="7" borderId="11" xfId="1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164" fontId="13" fillId="0" borderId="5" xfId="1" applyNumberFormat="1" applyFont="1" applyFill="1" applyBorder="1" applyAlignment="1">
      <alignment horizontal="right" vertical="center"/>
    </xf>
    <xf numFmtId="0" fontId="14" fillId="0" borderId="0" xfId="2" applyFont="1"/>
    <xf numFmtId="0" fontId="20" fillId="0" borderId="4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4" fillId="0" borderId="0" xfId="0" applyFont="1"/>
    <xf numFmtId="164" fontId="5" fillId="0" borderId="0" xfId="1" applyNumberFormat="1" applyFont="1" applyAlignment="1">
      <alignment vertical="center"/>
    </xf>
    <xf numFmtId="0" fontId="21" fillId="0" borderId="0" xfId="2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18" xfId="2" applyFont="1" applyBorder="1" applyAlignment="1">
      <alignment horizontal="right" vertical="top"/>
    </xf>
    <xf numFmtId="0" fontId="5" fillId="0" borderId="16" xfId="0" applyFont="1" applyBorder="1" applyAlignment="1">
      <alignment horizontal="left" vertical="center" wrapText="1"/>
    </xf>
    <xf numFmtId="0" fontId="5" fillId="0" borderId="19" xfId="2" applyFont="1" applyBorder="1" applyAlignment="1">
      <alignment horizontal="right" vertical="center"/>
    </xf>
    <xf numFmtId="164" fontId="5" fillId="0" borderId="20" xfId="1" applyNumberFormat="1" applyFont="1" applyFill="1" applyBorder="1" applyAlignment="1">
      <alignment horizontal="right" vertical="top"/>
    </xf>
    <xf numFmtId="0" fontId="5" fillId="0" borderId="4" xfId="2" applyFont="1" applyBorder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164" fontId="5" fillId="0" borderId="5" xfId="1" applyNumberFormat="1" applyFont="1" applyBorder="1" applyAlignment="1">
      <alignment horizontal="right"/>
    </xf>
    <xf numFmtId="0" fontId="4" fillId="2" borderId="2" xfId="2" applyFont="1" applyFill="1" applyBorder="1" applyAlignment="1">
      <alignment horizontal="left" vertical="center"/>
    </xf>
    <xf numFmtId="0" fontId="4" fillId="2" borderId="0" xfId="2" applyFont="1" applyFill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D112A4EA-5F93-4A74-8997-EA90FF4898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5124450</xdr:colOff>
      <xdr:row>0</xdr:row>
      <xdr:rowOff>47625</xdr:rowOff>
    </xdr:from>
    <xdr:to>
      <xdr:col>3</xdr:col>
      <xdr:colOff>876300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B01AF8-F099-45AE-B626-A6D38C6FA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nker.FCSHARE001/Desktop/Sales%20Price%20Lists/Sales%20Price%20Lists%20-%20LLC/2022-01/Excel%20version/SENNEBOGEN%20Master%20Dealer%20Price%20List%20(2022-01)_NorthAmerica_Excel%20202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4">
          <cell r="F4">
            <v>0.01</v>
          </cell>
        </row>
        <row r="6">
          <cell r="B6" t="str">
            <v>Edition 2022-01 | Valid from January 1, 2022 until Dec 31, 2022</v>
          </cell>
          <cell r="F6">
            <v>0.03</v>
          </cell>
        </row>
        <row r="7">
          <cell r="F7">
            <v>1.7500000000000002E-2</v>
          </cell>
        </row>
        <row r="9">
          <cell r="F9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13">
          <cell r="I13">
            <v>41350</v>
          </cell>
        </row>
      </sheetData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B33B-0B90-4C09-A09E-CBD02D7BA7DF}">
  <dimension ref="A1:HF111"/>
  <sheetViews>
    <sheetView tabSelected="1" topLeftCell="A58" workbookViewId="0">
      <selection activeCell="C82" sqref="C82"/>
    </sheetView>
  </sheetViews>
  <sheetFormatPr defaultColWidth="8.5703125" defaultRowHeight="12.75"/>
  <cols>
    <col min="1" max="1" width="4.140625" style="91" customWidth="1"/>
    <col min="2" max="2" width="81.85546875" style="92" customWidth="1"/>
    <col min="3" max="3" width="10.7109375" style="93" customWidth="1"/>
    <col min="4" max="4" width="15.140625" style="94" customWidth="1"/>
    <col min="5" max="16384" width="8.5703125" style="8"/>
  </cols>
  <sheetData>
    <row r="1" spans="1:4" s="4" customFormat="1">
      <c r="A1" s="1"/>
      <c r="B1" s="95" t="s">
        <v>0</v>
      </c>
      <c r="C1" s="2"/>
      <c r="D1" s="3"/>
    </row>
    <row r="2" spans="1:4">
      <c r="A2" s="5"/>
      <c r="B2" s="96"/>
      <c r="C2" s="6"/>
      <c r="D2" s="7"/>
    </row>
    <row r="3" spans="1:4">
      <c r="A3" s="5"/>
      <c r="B3" s="96"/>
      <c r="C3" s="6"/>
      <c r="D3" s="7"/>
    </row>
    <row r="4" spans="1:4">
      <c r="A4" s="5"/>
      <c r="B4" s="96"/>
      <c r="C4" s="6"/>
      <c r="D4" s="7"/>
    </row>
    <row r="5" spans="1:4" s="13" customFormat="1" ht="11.25">
      <c r="A5" s="9"/>
      <c r="B5" s="10" t="s">
        <v>1</v>
      </c>
      <c r="C5" s="11"/>
      <c r="D5" s="12"/>
    </row>
    <row r="6" spans="1:4" s="13" customFormat="1" ht="11.25">
      <c r="A6" s="9"/>
      <c r="B6" s="10" t="str">
        <f>'[1]GENERAL TERMS &amp; CONDITIONS'!B6</f>
        <v>Edition 2022-01 | Valid from January 1, 2022 until Dec 31, 2022</v>
      </c>
      <c r="C6" s="11"/>
      <c r="D6" s="12"/>
    </row>
    <row r="7" spans="1:4" s="18" customFormat="1" ht="12.75" customHeight="1">
      <c r="A7" s="14"/>
      <c r="B7" s="15"/>
      <c r="C7" s="16"/>
      <c r="D7" s="17"/>
    </row>
    <row r="8" spans="1:4" s="23" customFormat="1" ht="14.45" customHeight="1">
      <c r="A8" s="19" t="s">
        <v>2</v>
      </c>
      <c r="B8" s="20"/>
      <c r="C8" s="21"/>
      <c r="D8" s="22" t="s">
        <v>3</v>
      </c>
    </row>
    <row r="9" spans="1:4" s="28" customFormat="1" ht="15" customHeight="1">
      <c r="A9" s="24" t="s">
        <v>4</v>
      </c>
      <c r="B9" s="25" t="s">
        <v>5</v>
      </c>
      <c r="C9" s="26"/>
      <c r="D9" s="27">
        <v>1479710</v>
      </c>
    </row>
    <row r="10" spans="1:4" s="23" customFormat="1" ht="15" customHeight="1">
      <c r="A10" s="29"/>
      <c r="B10" s="30" t="s">
        <v>6</v>
      </c>
      <c r="C10" s="31"/>
      <c r="D10" s="32"/>
    </row>
    <row r="11" spans="1:4" s="23" customFormat="1">
      <c r="A11" s="33" t="s">
        <v>4</v>
      </c>
      <c r="B11" s="34" t="s">
        <v>7</v>
      </c>
      <c r="C11" s="35"/>
      <c r="D11" s="36"/>
    </row>
    <row r="12" spans="1:4" s="23" customFormat="1">
      <c r="A12" s="33" t="s">
        <v>4</v>
      </c>
      <c r="B12" s="34" t="s">
        <v>8</v>
      </c>
      <c r="C12" s="35"/>
      <c r="D12" s="36"/>
    </row>
    <row r="13" spans="1:4" s="23" customFormat="1">
      <c r="A13" s="33" t="s">
        <v>4</v>
      </c>
      <c r="B13" s="37" t="s">
        <v>9</v>
      </c>
      <c r="C13" s="35"/>
      <c r="D13" s="36"/>
    </row>
    <row r="14" spans="1:4" s="23" customFormat="1">
      <c r="A14" s="33" t="s">
        <v>4</v>
      </c>
      <c r="B14" s="37" t="s">
        <v>10</v>
      </c>
      <c r="C14" s="35"/>
      <c r="D14" s="36"/>
    </row>
    <row r="15" spans="1:4" s="23" customFormat="1">
      <c r="A15" s="33" t="s">
        <v>4</v>
      </c>
      <c r="B15" s="37" t="s">
        <v>11</v>
      </c>
      <c r="C15" s="35"/>
      <c r="D15" s="36"/>
    </row>
    <row r="16" spans="1:4" s="23" customFormat="1" ht="15" customHeight="1">
      <c r="A16" s="29"/>
      <c r="B16" s="30" t="s">
        <v>12</v>
      </c>
      <c r="C16" s="31"/>
      <c r="D16" s="32"/>
    </row>
    <row r="17" spans="1:4" s="23" customFormat="1">
      <c r="A17" s="33" t="s">
        <v>4</v>
      </c>
      <c r="B17" s="37" t="s">
        <v>13</v>
      </c>
      <c r="C17" s="35"/>
      <c r="D17" s="36"/>
    </row>
    <row r="18" spans="1:4" s="23" customFormat="1">
      <c r="A18" s="33" t="s">
        <v>4</v>
      </c>
      <c r="B18" s="37" t="s">
        <v>14</v>
      </c>
      <c r="C18" s="35"/>
      <c r="D18" s="36"/>
    </row>
    <row r="19" spans="1:4" s="23" customFormat="1">
      <c r="A19" s="33" t="s">
        <v>4</v>
      </c>
      <c r="B19" s="37" t="s">
        <v>15</v>
      </c>
      <c r="C19" s="35"/>
      <c r="D19" s="36"/>
    </row>
    <row r="20" spans="1:4" s="23" customFormat="1" ht="15" customHeight="1">
      <c r="A20" s="29"/>
      <c r="B20" s="30" t="s">
        <v>16</v>
      </c>
      <c r="C20" s="31"/>
      <c r="D20" s="32"/>
    </row>
    <row r="21" spans="1:4" s="23" customFormat="1">
      <c r="A21" s="33" t="s">
        <v>4</v>
      </c>
      <c r="B21" s="37" t="s">
        <v>17</v>
      </c>
      <c r="C21" s="35"/>
      <c r="D21" s="36"/>
    </row>
    <row r="22" spans="1:4" s="23" customFormat="1">
      <c r="A22" s="33" t="s">
        <v>4</v>
      </c>
      <c r="B22" s="37" t="s">
        <v>18</v>
      </c>
      <c r="C22" s="35"/>
      <c r="D22" s="36"/>
    </row>
    <row r="23" spans="1:4" s="23" customFormat="1">
      <c r="A23" s="33" t="s">
        <v>4</v>
      </c>
      <c r="B23" s="37" t="s">
        <v>19</v>
      </c>
      <c r="C23" s="35"/>
      <c r="D23" s="36"/>
    </row>
    <row r="24" spans="1:4" s="23" customFormat="1">
      <c r="A24" s="33" t="s">
        <v>4</v>
      </c>
      <c r="B24" s="37" t="s">
        <v>20</v>
      </c>
      <c r="C24" s="35"/>
      <c r="D24" s="36"/>
    </row>
    <row r="25" spans="1:4">
      <c r="A25" s="33" t="s">
        <v>4</v>
      </c>
      <c r="B25" s="37" t="s">
        <v>21</v>
      </c>
      <c r="C25" s="35"/>
      <c r="D25" s="38"/>
    </row>
    <row r="26" spans="1:4" s="23" customFormat="1">
      <c r="A26" s="33" t="s">
        <v>4</v>
      </c>
      <c r="B26" s="37" t="s">
        <v>22</v>
      </c>
      <c r="C26" s="35"/>
      <c r="D26" s="36"/>
    </row>
    <row r="27" spans="1:4" s="23" customFormat="1">
      <c r="A27" s="33" t="s">
        <v>4</v>
      </c>
      <c r="B27" s="37" t="s">
        <v>23</v>
      </c>
      <c r="C27" s="35"/>
      <c r="D27" s="36"/>
    </row>
    <row r="28" spans="1:4" s="23" customFormat="1" ht="15" customHeight="1">
      <c r="A28" s="29"/>
      <c r="B28" s="30" t="s">
        <v>24</v>
      </c>
      <c r="C28" s="31"/>
      <c r="D28" s="32"/>
    </row>
    <row r="29" spans="1:4" s="23" customFormat="1">
      <c r="A29" s="33" t="s">
        <v>4</v>
      </c>
      <c r="B29" s="37" t="s">
        <v>25</v>
      </c>
      <c r="C29" s="35"/>
      <c r="D29" s="36"/>
    </row>
    <row r="30" spans="1:4" s="23" customFormat="1">
      <c r="A30" s="33" t="s">
        <v>4</v>
      </c>
      <c r="B30" s="37" t="s">
        <v>26</v>
      </c>
      <c r="C30" s="35"/>
      <c r="D30" s="36"/>
    </row>
    <row r="31" spans="1:4" s="23" customFormat="1">
      <c r="A31" s="33" t="s">
        <v>4</v>
      </c>
      <c r="B31" s="34" t="s">
        <v>27</v>
      </c>
      <c r="C31" s="35"/>
      <c r="D31" s="36"/>
    </row>
    <row r="32" spans="1:4">
      <c r="A32" s="33" t="s">
        <v>4</v>
      </c>
      <c r="B32" s="37" t="s">
        <v>28</v>
      </c>
      <c r="C32" s="35"/>
      <c r="D32" s="38"/>
    </row>
    <row r="33" spans="1:4">
      <c r="A33" s="33" t="s">
        <v>4</v>
      </c>
      <c r="B33" s="37" t="s">
        <v>29</v>
      </c>
      <c r="C33" s="35"/>
      <c r="D33" s="38"/>
    </row>
    <row r="34" spans="1:4">
      <c r="A34" s="33" t="s">
        <v>4</v>
      </c>
      <c r="B34" s="37" t="s">
        <v>30</v>
      </c>
      <c r="C34" s="35"/>
      <c r="D34" s="38"/>
    </row>
    <row r="35" spans="1:4" s="23" customFormat="1">
      <c r="A35" s="33" t="s">
        <v>4</v>
      </c>
      <c r="B35" s="37" t="s">
        <v>31</v>
      </c>
      <c r="C35" s="35"/>
      <c r="D35" s="36"/>
    </row>
    <row r="36" spans="1:4" s="23" customFormat="1">
      <c r="A36" s="33" t="s">
        <v>4</v>
      </c>
      <c r="B36" s="37" t="s">
        <v>32</v>
      </c>
      <c r="C36" s="35"/>
      <c r="D36" s="36"/>
    </row>
    <row r="37" spans="1:4" s="23" customFormat="1">
      <c r="A37" s="33" t="s">
        <v>4</v>
      </c>
      <c r="B37" s="37" t="s">
        <v>33</v>
      </c>
      <c r="C37" s="35"/>
      <c r="D37" s="36"/>
    </row>
    <row r="38" spans="1:4" s="23" customFormat="1">
      <c r="A38" s="33" t="s">
        <v>4</v>
      </c>
      <c r="B38" s="37" t="s">
        <v>34</v>
      </c>
      <c r="C38" s="35"/>
      <c r="D38" s="36"/>
    </row>
    <row r="39" spans="1:4" s="23" customFormat="1">
      <c r="A39" s="33" t="s">
        <v>4</v>
      </c>
      <c r="B39" s="37" t="s">
        <v>35</v>
      </c>
      <c r="C39" s="35"/>
      <c r="D39" s="36"/>
    </row>
    <row r="40" spans="1:4" s="23" customFormat="1">
      <c r="A40" s="33" t="s">
        <v>4</v>
      </c>
      <c r="B40" s="37" t="s">
        <v>36</v>
      </c>
      <c r="C40" s="35"/>
      <c r="D40" s="36"/>
    </row>
    <row r="41" spans="1:4" s="23" customFormat="1">
      <c r="A41" s="33" t="s">
        <v>4</v>
      </c>
      <c r="B41" s="37" t="s">
        <v>37</v>
      </c>
      <c r="C41" s="35"/>
      <c r="D41" s="36"/>
    </row>
    <row r="42" spans="1:4" s="23" customFormat="1">
      <c r="A42" s="33" t="s">
        <v>4</v>
      </c>
      <c r="B42" s="37" t="s">
        <v>38</v>
      </c>
      <c r="C42" s="35"/>
      <c r="D42" s="36"/>
    </row>
    <row r="43" spans="1:4" s="23" customFormat="1">
      <c r="A43" s="33" t="s">
        <v>4</v>
      </c>
      <c r="B43" s="37" t="s">
        <v>39</v>
      </c>
      <c r="C43" s="35"/>
      <c r="D43" s="36"/>
    </row>
    <row r="44" spans="1:4" s="23" customFormat="1" ht="15" customHeight="1">
      <c r="A44" s="29"/>
      <c r="B44" s="30" t="s">
        <v>40</v>
      </c>
      <c r="C44" s="31"/>
      <c r="D44" s="32"/>
    </row>
    <row r="45" spans="1:4" s="23" customFormat="1">
      <c r="A45" s="33" t="s">
        <v>4</v>
      </c>
      <c r="B45" s="37" t="s">
        <v>41</v>
      </c>
      <c r="C45" s="35"/>
      <c r="D45" s="36"/>
    </row>
    <row r="46" spans="1:4" s="41" customFormat="1">
      <c r="A46" s="33" t="s">
        <v>4</v>
      </c>
      <c r="B46" s="37" t="s">
        <v>42</v>
      </c>
      <c r="C46" s="39"/>
      <c r="D46" s="40"/>
    </row>
    <row r="47" spans="1:4" s="41" customFormat="1">
      <c r="A47" s="33" t="s">
        <v>4</v>
      </c>
      <c r="B47" s="37" t="s">
        <v>43</v>
      </c>
      <c r="C47" s="39"/>
      <c r="D47" s="40"/>
    </row>
    <row r="48" spans="1:4" s="23" customFormat="1">
      <c r="A48" s="33" t="s">
        <v>4</v>
      </c>
      <c r="B48" s="37" t="s">
        <v>44</v>
      </c>
      <c r="C48" s="35"/>
      <c r="D48" s="36"/>
    </row>
    <row r="49" spans="1:4" s="23" customFormat="1">
      <c r="A49" s="33" t="s">
        <v>4</v>
      </c>
      <c r="B49" s="37" t="s">
        <v>45</v>
      </c>
      <c r="C49" s="35"/>
      <c r="D49" s="36"/>
    </row>
    <row r="50" spans="1:4" s="23" customFormat="1">
      <c r="A50" s="33" t="s">
        <v>4</v>
      </c>
      <c r="B50" s="37" t="s">
        <v>46</v>
      </c>
      <c r="C50" s="35"/>
      <c r="D50" s="36"/>
    </row>
    <row r="51" spans="1:4" s="23" customFormat="1" ht="15" customHeight="1">
      <c r="A51" s="29"/>
      <c r="B51" s="30" t="s">
        <v>47</v>
      </c>
      <c r="C51" s="31"/>
      <c r="D51" s="32"/>
    </row>
    <row r="52" spans="1:4" s="23" customFormat="1">
      <c r="A52" s="33" t="s">
        <v>4</v>
      </c>
      <c r="B52" s="37" t="s">
        <v>48</v>
      </c>
      <c r="C52" s="35"/>
      <c r="D52" s="36"/>
    </row>
    <row r="53" spans="1:4" s="23" customFormat="1">
      <c r="A53" s="33" t="s">
        <v>4</v>
      </c>
      <c r="B53" s="37" t="s">
        <v>49</v>
      </c>
      <c r="C53" s="35"/>
      <c r="D53" s="36"/>
    </row>
    <row r="54" spans="1:4" s="23" customFormat="1">
      <c r="A54" s="33" t="s">
        <v>4</v>
      </c>
      <c r="B54" s="37" t="s">
        <v>50</v>
      </c>
      <c r="C54" s="35"/>
      <c r="D54" s="36"/>
    </row>
    <row r="55" spans="1:4" s="23" customFormat="1">
      <c r="A55" s="33" t="s">
        <v>4</v>
      </c>
      <c r="B55" s="37" t="s">
        <v>51</v>
      </c>
      <c r="C55" s="35"/>
      <c r="D55" s="36"/>
    </row>
    <row r="56" spans="1:4" s="23" customFormat="1">
      <c r="A56" s="33" t="s">
        <v>4</v>
      </c>
      <c r="B56" s="37" t="s">
        <v>52</v>
      </c>
      <c r="C56" s="35"/>
      <c r="D56" s="36"/>
    </row>
    <row r="57" spans="1:4" s="23" customFormat="1">
      <c r="A57" s="33" t="s">
        <v>4</v>
      </c>
      <c r="B57" s="37" t="s">
        <v>53</v>
      </c>
      <c r="C57" s="35"/>
      <c r="D57" s="36"/>
    </row>
    <row r="58" spans="1:4">
      <c r="A58" s="33" t="s">
        <v>4</v>
      </c>
      <c r="B58" s="37" t="s">
        <v>54</v>
      </c>
      <c r="C58" s="42"/>
      <c r="D58" s="36"/>
    </row>
    <row r="59" spans="1:4" s="23" customFormat="1">
      <c r="A59" s="33" t="s">
        <v>4</v>
      </c>
      <c r="B59" s="37" t="s">
        <v>55</v>
      </c>
      <c r="C59" s="35"/>
      <c r="D59" s="36"/>
    </row>
    <row r="60" spans="1:4" s="23" customFormat="1">
      <c r="A60" s="33" t="s">
        <v>4</v>
      </c>
      <c r="B60" s="37" t="s">
        <v>56</v>
      </c>
      <c r="C60" s="35"/>
      <c r="D60" s="36"/>
    </row>
    <row r="61" spans="1:4" s="23" customFormat="1">
      <c r="A61" s="33" t="s">
        <v>4</v>
      </c>
      <c r="B61" s="37" t="s">
        <v>57</v>
      </c>
      <c r="C61" s="35"/>
      <c r="D61" s="36"/>
    </row>
    <row r="62" spans="1:4" s="23" customFormat="1">
      <c r="A62" s="33" t="s">
        <v>4</v>
      </c>
      <c r="B62" s="37" t="s">
        <v>58</v>
      </c>
      <c r="C62" s="35"/>
      <c r="D62" s="36"/>
    </row>
    <row r="63" spans="1:4" s="23" customFormat="1">
      <c r="A63" s="43"/>
      <c r="B63" s="44" t="s">
        <v>59</v>
      </c>
      <c r="C63" s="44"/>
      <c r="D63" s="45"/>
    </row>
    <row r="64" spans="1:4" s="23" customFormat="1">
      <c r="A64" s="46" t="s">
        <v>4</v>
      </c>
      <c r="B64" s="34" t="s">
        <v>60</v>
      </c>
      <c r="C64" s="35"/>
      <c r="D64" s="38">
        <v>48390</v>
      </c>
    </row>
    <row r="65" spans="1:4" s="23" customFormat="1">
      <c r="A65" s="46" t="s">
        <v>4</v>
      </c>
      <c r="B65" s="34" t="s">
        <v>61</v>
      </c>
      <c r="C65" s="35"/>
      <c r="D65" s="36"/>
    </row>
    <row r="66" spans="1:4" s="50" customFormat="1" ht="1.9" customHeight="1">
      <c r="A66" s="47"/>
      <c r="B66" s="48"/>
      <c r="C66" s="42"/>
      <c r="D66" s="49"/>
    </row>
    <row r="67" spans="1:4" ht="12" customHeight="1" thickBot="1">
      <c r="A67" s="51"/>
      <c r="B67" s="52" t="s">
        <v>62</v>
      </c>
      <c r="C67" s="53"/>
      <c r="D67" s="54">
        <v>1528100</v>
      </c>
    </row>
    <row r="68" spans="1:4" s="50" customFormat="1" ht="1.1499999999999999" customHeight="1">
      <c r="A68" s="47"/>
      <c r="B68" s="48"/>
      <c r="C68" s="42"/>
      <c r="D68" s="49"/>
    </row>
    <row r="69" spans="1:4" ht="12" customHeight="1">
      <c r="A69" s="55"/>
      <c r="B69" s="56" t="s">
        <v>63</v>
      </c>
      <c r="C69" s="57"/>
      <c r="D69" s="36"/>
    </row>
    <row r="70" spans="1:4" s="59" customFormat="1" ht="11.25">
      <c r="A70" s="55"/>
      <c r="B70" s="37" t="s">
        <v>64</v>
      </c>
      <c r="C70" s="35"/>
      <c r="D70" s="58">
        <v>9920</v>
      </c>
    </row>
    <row r="71" spans="1:4" s="59" customFormat="1" ht="11.25">
      <c r="A71" s="60"/>
      <c r="B71" s="61" t="s">
        <v>65</v>
      </c>
      <c r="C71" s="62"/>
      <c r="D71" s="63">
        <v>23790</v>
      </c>
    </row>
    <row r="72" spans="1:4" s="59" customFormat="1" ht="11.25">
      <c r="A72" s="55"/>
      <c r="B72" s="37"/>
      <c r="C72" s="35"/>
      <c r="D72" s="58"/>
    </row>
    <row r="73" spans="1:4" s="23" customFormat="1" ht="15" customHeight="1">
      <c r="A73" s="64" t="s">
        <v>66</v>
      </c>
      <c r="B73" s="65"/>
      <c r="C73" s="66"/>
      <c r="D73" s="22"/>
    </row>
    <row r="74" spans="1:4" s="23" customFormat="1" hidden="1">
      <c r="A74" s="67"/>
      <c r="B74" s="30" t="s">
        <v>24</v>
      </c>
      <c r="C74" s="31"/>
      <c r="D74" s="32" t="e">
        <f>IF(#REF!&lt;"",ROUNDUP(+#REF!*(100%+'[1]GENERAL TERMS &amp; CONDITIONS'!$F$6),-1),"")</f>
        <v>#REF!</v>
      </c>
    </row>
    <row r="75" spans="1:4" s="23" customFormat="1" hidden="1">
      <c r="A75" s="68" t="s">
        <v>4</v>
      </c>
      <c r="B75" s="69" t="s">
        <v>67</v>
      </c>
      <c r="C75" s="70"/>
      <c r="D75" s="71" t="e">
        <f>IF(#REF!&lt;"",ROUNDUP(+#REF!*(100%+'[1]GENERAL TERMS &amp; CONDITIONS'!$F$7),-1),"")</f>
        <v>#REF!</v>
      </c>
    </row>
    <row r="76" spans="1:4" s="23" customFormat="1" hidden="1">
      <c r="A76" s="68" t="s">
        <v>4</v>
      </c>
      <c r="B76" s="69" t="s">
        <v>68</v>
      </c>
      <c r="C76" s="70"/>
      <c r="D76" s="71" t="e">
        <f>IF(#REF!&lt;"",ROUNDUP(+#REF!*(100%+'[1]GENERAL TERMS &amp; CONDITIONS'!$F$7),-1),"")</f>
        <v>#REF!</v>
      </c>
    </row>
    <row r="77" spans="1:4">
      <c r="A77" s="29"/>
      <c r="B77" s="30" t="s">
        <v>69</v>
      </c>
      <c r="C77" s="31"/>
      <c r="D77" s="32"/>
    </row>
    <row r="78" spans="1:4">
      <c r="A78" s="33" t="s">
        <v>4</v>
      </c>
      <c r="B78" s="37" t="s">
        <v>70</v>
      </c>
      <c r="C78" s="35"/>
      <c r="D78" s="58">
        <v>4010</v>
      </c>
    </row>
    <row r="79" spans="1:4">
      <c r="A79" s="29"/>
      <c r="B79" s="30" t="s">
        <v>71</v>
      </c>
      <c r="C79" s="31"/>
      <c r="D79" s="32"/>
    </row>
    <row r="80" spans="1:4" s="72" customFormat="1">
      <c r="A80" s="46" t="s">
        <v>4</v>
      </c>
      <c r="B80" s="34" t="s">
        <v>72</v>
      </c>
      <c r="C80" s="34"/>
      <c r="D80" s="58">
        <v>56830</v>
      </c>
    </row>
    <row r="81" spans="1:214">
      <c r="A81" s="33" t="s">
        <v>4</v>
      </c>
      <c r="B81" s="37" t="s">
        <v>73</v>
      </c>
      <c r="C81" s="37"/>
      <c r="D81" s="58">
        <v>64320</v>
      </c>
    </row>
    <row r="82" spans="1:214">
      <c r="A82" s="33" t="s">
        <v>4</v>
      </c>
      <c r="B82" s="37" t="s">
        <v>74</v>
      </c>
      <c r="C82" s="37"/>
      <c r="D82" s="58">
        <v>80400</v>
      </c>
    </row>
    <row r="83" spans="1:214">
      <c r="A83" s="33" t="s">
        <v>4</v>
      </c>
      <c r="B83" s="37" t="s">
        <v>75</v>
      </c>
      <c r="C83" s="23"/>
      <c r="D83" s="58">
        <v>82310</v>
      </c>
    </row>
    <row r="84" spans="1:214" s="23" customFormat="1">
      <c r="A84" s="67"/>
      <c r="B84" s="30" t="s">
        <v>6</v>
      </c>
      <c r="C84" s="31"/>
      <c r="D84" s="32"/>
    </row>
    <row r="85" spans="1:214" s="23" customFormat="1">
      <c r="A85" s="33" t="s">
        <v>4</v>
      </c>
      <c r="B85" s="37" t="s">
        <v>76</v>
      </c>
      <c r="C85" s="35"/>
      <c r="D85" s="58">
        <v>2290</v>
      </c>
    </row>
    <row r="86" spans="1:214" s="41" customFormat="1">
      <c r="A86" s="73" t="s">
        <v>4</v>
      </c>
      <c r="B86" s="74" t="s">
        <v>77</v>
      </c>
      <c r="C86" s="75" t="s">
        <v>78</v>
      </c>
      <c r="D86" s="40">
        <v>-23090</v>
      </c>
    </row>
    <row r="87" spans="1:214">
      <c r="A87" s="29"/>
      <c r="B87" s="30" t="s">
        <v>12</v>
      </c>
      <c r="C87" s="31"/>
      <c r="D87" s="32"/>
    </row>
    <row r="88" spans="1:214">
      <c r="A88" s="33" t="s">
        <v>4</v>
      </c>
      <c r="B88" s="37" t="s">
        <v>79</v>
      </c>
      <c r="C88" s="35"/>
      <c r="D88" s="58">
        <v>15330</v>
      </c>
    </row>
    <row r="89" spans="1:214" s="23" customFormat="1">
      <c r="A89" s="29"/>
      <c r="B89" s="30" t="s">
        <v>24</v>
      </c>
      <c r="C89" s="31"/>
      <c r="D89" s="76"/>
    </row>
    <row r="90" spans="1:214" s="79" customFormat="1">
      <c r="A90" s="73" t="s">
        <v>4</v>
      </c>
      <c r="B90" s="77" t="s">
        <v>80</v>
      </c>
      <c r="C90" s="75"/>
      <c r="D90" s="78">
        <v>30940</v>
      </c>
    </row>
    <row r="91" spans="1:214" s="82" customFormat="1">
      <c r="A91" s="80" t="s">
        <v>4</v>
      </c>
      <c r="B91" s="74" t="s">
        <v>81</v>
      </c>
      <c r="C91" s="81"/>
      <c r="D91" s="78">
        <v>10730</v>
      </c>
    </row>
    <row r="92" spans="1:214" s="79" customFormat="1">
      <c r="A92" s="73" t="s">
        <v>4</v>
      </c>
      <c r="B92" s="77" t="s">
        <v>82</v>
      </c>
      <c r="C92" s="75"/>
      <c r="D92" s="78">
        <v>11180</v>
      </c>
    </row>
    <row r="93" spans="1:214" s="79" customFormat="1">
      <c r="A93" s="73" t="s">
        <v>4</v>
      </c>
      <c r="B93" s="77" t="s">
        <v>83</v>
      </c>
      <c r="C93" s="75"/>
      <c r="D93" s="78">
        <v>17570</v>
      </c>
    </row>
    <row r="94" spans="1:214">
      <c r="A94" s="33" t="s">
        <v>4</v>
      </c>
      <c r="B94" s="37" t="s">
        <v>84</v>
      </c>
      <c r="C94" s="35"/>
      <c r="D94" s="58">
        <v>3130</v>
      </c>
    </row>
    <row r="95" spans="1:214">
      <c r="A95" s="33" t="s">
        <v>4</v>
      </c>
      <c r="B95" s="37" t="s">
        <v>85</v>
      </c>
      <c r="C95" s="35"/>
      <c r="D95" s="58">
        <v>1330</v>
      </c>
      <c r="E95" s="37"/>
      <c r="F95" s="83"/>
      <c r="G95" s="42"/>
      <c r="H95" s="37"/>
      <c r="I95" s="37"/>
      <c r="J95" s="83"/>
      <c r="K95" s="42"/>
      <c r="L95" s="37"/>
      <c r="M95" s="37"/>
      <c r="N95" s="83"/>
      <c r="O95" s="42"/>
      <c r="P95" s="37"/>
      <c r="Q95" s="37"/>
      <c r="R95" s="83"/>
      <c r="S95" s="42"/>
      <c r="T95" s="37"/>
      <c r="U95" s="37"/>
      <c r="V95" s="83"/>
      <c r="W95" s="42"/>
      <c r="X95" s="37"/>
      <c r="Y95" s="37"/>
      <c r="Z95" s="83"/>
      <c r="AA95" s="42"/>
      <c r="AB95" s="37"/>
      <c r="AC95" s="37"/>
      <c r="AD95" s="83"/>
      <c r="AE95" s="42"/>
      <c r="AF95" s="37"/>
      <c r="AG95" s="37"/>
      <c r="AH95" s="83"/>
      <c r="AI95" s="42"/>
      <c r="AJ95" s="37"/>
      <c r="AK95" s="37"/>
      <c r="AL95" s="83"/>
      <c r="AM95" s="42"/>
      <c r="AN95" s="37"/>
      <c r="AO95" s="37"/>
      <c r="AP95" s="83"/>
      <c r="AQ95" s="42"/>
      <c r="AR95" s="37"/>
      <c r="AS95" s="37"/>
      <c r="AT95" s="83"/>
      <c r="AU95" s="42"/>
      <c r="AV95" s="37"/>
      <c r="AW95" s="37"/>
      <c r="AX95" s="83"/>
      <c r="AY95" s="42"/>
      <c r="AZ95" s="37"/>
      <c r="BA95" s="37"/>
      <c r="BB95" s="83"/>
      <c r="BC95" s="42"/>
      <c r="BD95" s="37"/>
      <c r="BE95" s="37"/>
      <c r="BF95" s="83"/>
      <c r="BG95" s="42"/>
      <c r="BH95" s="37"/>
      <c r="BI95" s="37"/>
      <c r="BJ95" s="83"/>
      <c r="BK95" s="42"/>
      <c r="BL95" s="37"/>
      <c r="BM95" s="37"/>
      <c r="BN95" s="83"/>
      <c r="BO95" s="42"/>
      <c r="BP95" s="37"/>
      <c r="BQ95" s="37"/>
      <c r="BR95" s="83"/>
      <c r="BS95" s="42"/>
      <c r="BT95" s="37"/>
      <c r="BU95" s="37"/>
      <c r="BV95" s="83"/>
      <c r="BW95" s="42"/>
      <c r="BX95" s="37"/>
      <c r="BY95" s="37"/>
      <c r="BZ95" s="83"/>
      <c r="CA95" s="42"/>
      <c r="CB95" s="37"/>
      <c r="CC95" s="37"/>
      <c r="CD95" s="83"/>
      <c r="CE95" s="42"/>
      <c r="CF95" s="37"/>
      <c r="CG95" s="37"/>
      <c r="CH95" s="83"/>
      <c r="CI95" s="42"/>
      <c r="CJ95" s="37"/>
      <c r="CK95" s="37"/>
      <c r="CL95" s="83"/>
      <c r="CM95" s="42"/>
      <c r="CN95" s="37"/>
      <c r="CO95" s="37"/>
      <c r="CP95" s="83"/>
      <c r="CQ95" s="42"/>
      <c r="CR95" s="37"/>
      <c r="CS95" s="37"/>
      <c r="CT95" s="83"/>
      <c r="CU95" s="42"/>
      <c r="CV95" s="37"/>
      <c r="CW95" s="37"/>
      <c r="CX95" s="83"/>
      <c r="CY95" s="42"/>
      <c r="CZ95" s="37"/>
      <c r="DA95" s="37"/>
      <c r="DB95" s="83"/>
      <c r="DC95" s="42"/>
      <c r="DD95" s="37"/>
      <c r="DE95" s="37"/>
      <c r="DF95" s="83"/>
      <c r="DG95" s="42"/>
      <c r="DH95" s="37"/>
      <c r="DI95" s="37"/>
      <c r="DJ95" s="83"/>
      <c r="DK95" s="42"/>
      <c r="DL95" s="37"/>
      <c r="DM95" s="37"/>
      <c r="DN95" s="83"/>
      <c r="DO95" s="42"/>
      <c r="DP95" s="37"/>
      <c r="DQ95" s="37"/>
      <c r="DR95" s="83"/>
      <c r="DS95" s="42"/>
      <c r="DT95" s="37"/>
      <c r="DU95" s="37"/>
      <c r="DV95" s="83"/>
      <c r="DW95" s="42"/>
      <c r="DX95" s="37"/>
      <c r="DY95" s="37"/>
      <c r="DZ95" s="83"/>
      <c r="EA95" s="42"/>
      <c r="EB95" s="37"/>
      <c r="EC95" s="37"/>
      <c r="ED95" s="83"/>
      <c r="EE95" s="42"/>
      <c r="EF95" s="37"/>
      <c r="EG95" s="37"/>
      <c r="EH95" s="83"/>
      <c r="EI95" s="42"/>
      <c r="EJ95" s="37"/>
      <c r="EK95" s="37"/>
      <c r="EL95" s="83"/>
      <c r="EM95" s="42"/>
      <c r="EN95" s="37"/>
      <c r="EO95" s="37"/>
      <c r="EP95" s="83"/>
      <c r="EQ95" s="42"/>
      <c r="ER95" s="37"/>
      <c r="ES95" s="37"/>
      <c r="ET95" s="83"/>
      <c r="EU95" s="42"/>
      <c r="EV95" s="37"/>
      <c r="EW95" s="37"/>
      <c r="EX95" s="83"/>
      <c r="EY95" s="42"/>
      <c r="EZ95" s="37"/>
      <c r="FA95" s="37"/>
      <c r="FB95" s="83"/>
      <c r="FC95" s="42"/>
      <c r="FD95" s="37"/>
      <c r="FE95" s="37"/>
      <c r="FF95" s="83"/>
      <c r="FG95" s="42"/>
      <c r="FH95" s="37"/>
      <c r="FI95" s="37"/>
      <c r="FJ95" s="83"/>
      <c r="FK95" s="42"/>
      <c r="FL95" s="37"/>
      <c r="FM95" s="37"/>
      <c r="FN95" s="83"/>
      <c r="FO95" s="42"/>
      <c r="FP95" s="37"/>
      <c r="FQ95" s="37"/>
      <c r="FR95" s="83"/>
      <c r="FS95" s="42"/>
      <c r="FT95" s="37"/>
      <c r="FU95" s="37"/>
      <c r="FV95" s="83"/>
      <c r="FW95" s="42"/>
      <c r="FX95" s="37"/>
      <c r="FY95" s="37"/>
      <c r="FZ95" s="83"/>
      <c r="GA95" s="42"/>
      <c r="GB95" s="37"/>
      <c r="GC95" s="37"/>
      <c r="GD95" s="83"/>
      <c r="GE95" s="42"/>
      <c r="GF95" s="37"/>
      <c r="GG95" s="37"/>
      <c r="GH95" s="83"/>
      <c r="GI95" s="42"/>
      <c r="GJ95" s="37"/>
      <c r="GK95" s="37"/>
      <c r="GL95" s="83"/>
      <c r="GM95" s="42"/>
      <c r="GN95" s="37"/>
      <c r="GO95" s="37"/>
      <c r="GP95" s="83"/>
      <c r="GQ95" s="42"/>
      <c r="GR95" s="37"/>
      <c r="GS95" s="37"/>
      <c r="GT95" s="83"/>
      <c r="GU95" s="42"/>
      <c r="GV95" s="37"/>
      <c r="GW95" s="37"/>
      <c r="GX95" s="83"/>
      <c r="GY95" s="42"/>
      <c r="GZ95" s="37"/>
      <c r="HA95" s="37"/>
      <c r="HB95" s="83"/>
      <c r="HC95" s="42"/>
      <c r="HD95" s="37"/>
      <c r="HE95" s="37"/>
      <c r="HF95" s="83"/>
    </row>
    <row r="96" spans="1:214">
      <c r="A96" s="33" t="s">
        <v>4</v>
      </c>
      <c r="B96" s="37" t="s">
        <v>86</v>
      </c>
      <c r="C96" s="42"/>
      <c r="D96" s="58">
        <v>890</v>
      </c>
      <c r="E96" s="37"/>
      <c r="F96" s="83"/>
      <c r="G96" s="42"/>
      <c r="H96" s="37"/>
      <c r="I96" s="37"/>
      <c r="J96" s="83"/>
      <c r="K96" s="42"/>
      <c r="L96" s="37"/>
      <c r="M96" s="37"/>
      <c r="N96" s="83"/>
      <c r="O96" s="42"/>
      <c r="P96" s="37"/>
      <c r="Q96" s="37"/>
      <c r="R96" s="83"/>
      <c r="S96" s="42"/>
      <c r="T96" s="37"/>
      <c r="U96" s="37"/>
      <c r="V96" s="83"/>
      <c r="W96" s="42"/>
      <c r="X96" s="37"/>
      <c r="Y96" s="37"/>
      <c r="Z96" s="83"/>
      <c r="AA96" s="42"/>
      <c r="AB96" s="37"/>
      <c r="AC96" s="37"/>
      <c r="AD96" s="83"/>
      <c r="AE96" s="42"/>
      <c r="AF96" s="37"/>
      <c r="AG96" s="37"/>
      <c r="AH96" s="83"/>
      <c r="AI96" s="42"/>
      <c r="AJ96" s="37"/>
      <c r="AK96" s="37"/>
      <c r="AL96" s="83"/>
      <c r="AM96" s="42"/>
      <c r="AN96" s="37"/>
      <c r="AO96" s="37"/>
      <c r="AP96" s="83"/>
      <c r="AQ96" s="42"/>
      <c r="AR96" s="37"/>
      <c r="AS96" s="37"/>
      <c r="AT96" s="83"/>
      <c r="AU96" s="42"/>
      <c r="AV96" s="37"/>
      <c r="AW96" s="37"/>
      <c r="AX96" s="83"/>
      <c r="AY96" s="42"/>
      <c r="AZ96" s="37"/>
      <c r="BA96" s="37"/>
      <c r="BB96" s="83"/>
      <c r="BC96" s="42"/>
      <c r="BD96" s="37"/>
      <c r="BE96" s="37"/>
      <c r="BF96" s="83"/>
      <c r="BG96" s="42"/>
      <c r="BH96" s="37"/>
      <c r="BI96" s="37"/>
      <c r="BJ96" s="83"/>
      <c r="BK96" s="42"/>
      <c r="BL96" s="37"/>
      <c r="BM96" s="37"/>
      <c r="BN96" s="83"/>
      <c r="BO96" s="42"/>
      <c r="BP96" s="37"/>
      <c r="BQ96" s="37"/>
      <c r="BR96" s="83"/>
      <c r="BS96" s="42"/>
      <c r="BT96" s="37"/>
      <c r="BU96" s="37"/>
      <c r="BV96" s="83"/>
      <c r="BW96" s="42"/>
      <c r="BX96" s="37"/>
      <c r="BY96" s="37"/>
      <c r="BZ96" s="83"/>
      <c r="CA96" s="42"/>
      <c r="CB96" s="37"/>
      <c r="CC96" s="37"/>
      <c r="CD96" s="83"/>
      <c r="CE96" s="42"/>
      <c r="CF96" s="37"/>
      <c r="CG96" s="37"/>
      <c r="CH96" s="83"/>
      <c r="CI96" s="42"/>
      <c r="CJ96" s="37"/>
      <c r="CK96" s="37"/>
      <c r="CL96" s="83"/>
      <c r="CM96" s="42"/>
      <c r="CN96" s="37"/>
      <c r="CO96" s="37"/>
      <c r="CP96" s="83"/>
      <c r="CQ96" s="42"/>
      <c r="CR96" s="37"/>
      <c r="CS96" s="37"/>
      <c r="CT96" s="83"/>
      <c r="CU96" s="42"/>
      <c r="CV96" s="37"/>
      <c r="CW96" s="37"/>
      <c r="CX96" s="83"/>
      <c r="CY96" s="42"/>
      <c r="CZ96" s="37"/>
      <c r="DA96" s="37"/>
      <c r="DB96" s="83"/>
      <c r="DC96" s="42"/>
      <c r="DD96" s="37"/>
      <c r="DE96" s="37"/>
      <c r="DF96" s="83"/>
      <c r="DG96" s="42"/>
      <c r="DH96" s="37"/>
      <c r="DI96" s="37"/>
      <c r="DJ96" s="83"/>
      <c r="DK96" s="42"/>
      <c r="DL96" s="37"/>
      <c r="DM96" s="37"/>
      <c r="DN96" s="83"/>
      <c r="DO96" s="42"/>
      <c r="DP96" s="37"/>
      <c r="DQ96" s="37"/>
      <c r="DR96" s="83"/>
      <c r="DS96" s="42"/>
      <c r="DT96" s="37"/>
      <c r="DU96" s="37"/>
      <c r="DV96" s="83"/>
      <c r="DW96" s="42"/>
      <c r="DX96" s="37"/>
      <c r="DY96" s="37"/>
      <c r="DZ96" s="83"/>
      <c r="EA96" s="42"/>
      <c r="EB96" s="37"/>
      <c r="EC96" s="37"/>
      <c r="ED96" s="83"/>
      <c r="EE96" s="42"/>
      <c r="EF96" s="37"/>
      <c r="EG96" s="37"/>
      <c r="EH96" s="83"/>
      <c r="EI96" s="42"/>
      <c r="EJ96" s="37"/>
      <c r="EK96" s="37"/>
      <c r="EL96" s="83"/>
      <c r="EM96" s="42"/>
      <c r="EN96" s="37"/>
      <c r="EO96" s="37"/>
      <c r="EP96" s="83"/>
      <c r="EQ96" s="42"/>
      <c r="ER96" s="37"/>
      <c r="ES96" s="37"/>
      <c r="ET96" s="83"/>
      <c r="EU96" s="42"/>
      <c r="EV96" s="37"/>
      <c r="EW96" s="37"/>
      <c r="EX96" s="83"/>
      <c r="EY96" s="42"/>
      <c r="EZ96" s="37"/>
      <c r="FA96" s="37"/>
      <c r="FB96" s="83"/>
      <c r="FC96" s="42"/>
      <c r="FD96" s="37"/>
      <c r="FE96" s="37"/>
      <c r="FF96" s="83"/>
      <c r="FG96" s="42"/>
      <c r="FH96" s="37"/>
      <c r="FI96" s="37"/>
      <c r="FJ96" s="83"/>
      <c r="FK96" s="42"/>
      <c r="FL96" s="37"/>
      <c r="FM96" s="37"/>
      <c r="FN96" s="83"/>
      <c r="FO96" s="42"/>
      <c r="FP96" s="37"/>
      <c r="FQ96" s="37"/>
      <c r="FR96" s="83"/>
      <c r="FS96" s="42"/>
      <c r="FT96" s="37"/>
      <c r="FU96" s="37"/>
      <c r="FV96" s="83"/>
      <c r="FW96" s="42"/>
      <c r="FX96" s="37"/>
      <c r="FY96" s="37"/>
      <c r="FZ96" s="83"/>
      <c r="GA96" s="42"/>
      <c r="GB96" s="37"/>
      <c r="GC96" s="37"/>
      <c r="GD96" s="83"/>
      <c r="GE96" s="42"/>
      <c r="GF96" s="37"/>
      <c r="GG96" s="37"/>
      <c r="GH96" s="83"/>
      <c r="GI96" s="42"/>
      <c r="GJ96" s="37"/>
      <c r="GK96" s="37"/>
      <c r="GL96" s="83"/>
      <c r="GM96" s="42"/>
      <c r="GN96" s="37"/>
      <c r="GO96" s="37"/>
      <c r="GP96" s="83"/>
      <c r="GQ96" s="42"/>
      <c r="GR96" s="37"/>
      <c r="GS96" s="37"/>
      <c r="GT96" s="83"/>
      <c r="GU96" s="42"/>
      <c r="GV96" s="37"/>
      <c r="GW96" s="37"/>
      <c r="GX96" s="83"/>
      <c r="GY96" s="42"/>
      <c r="GZ96" s="37"/>
      <c r="HA96" s="37"/>
      <c r="HB96" s="83"/>
      <c r="HC96" s="42"/>
      <c r="HD96" s="37"/>
      <c r="HE96" s="37"/>
      <c r="HF96" s="83"/>
    </row>
    <row r="97" spans="1:214">
      <c r="A97" s="33" t="s">
        <v>4</v>
      </c>
      <c r="B97" s="37" t="s">
        <v>87</v>
      </c>
      <c r="C97" s="35"/>
      <c r="D97" s="58">
        <v>1000</v>
      </c>
      <c r="E97" s="37"/>
      <c r="F97" s="83"/>
      <c r="G97" s="42"/>
      <c r="H97" s="37"/>
      <c r="I97" s="37"/>
      <c r="J97" s="83"/>
      <c r="K97" s="42"/>
      <c r="L97" s="37"/>
      <c r="M97" s="37"/>
      <c r="N97" s="83"/>
      <c r="O97" s="42"/>
      <c r="P97" s="37"/>
      <c r="Q97" s="37"/>
      <c r="R97" s="83"/>
      <c r="S97" s="42"/>
      <c r="T97" s="37"/>
      <c r="U97" s="37"/>
      <c r="V97" s="83"/>
      <c r="W97" s="42"/>
      <c r="X97" s="37"/>
      <c r="Y97" s="37"/>
      <c r="Z97" s="83"/>
      <c r="AA97" s="42"/>
      <c r="AB97" s="37"/>
      <c r="AC97" s="37"/>
      <c r="AD97" s="83"/>
      <c r="AE97" s="42"/>
      <c r="AF97" s="37"/>
      <c r="AG97" s="37"/>
      <c r="AH97" s="83"/>
      <c r="AI97" s="42"/>
      <c r="AJ97" s="37"/>
      <c r="AK97" s="37"/>
      <c r="AL97" s="83"/>
      <c r="AM97" s="42"/>
      <c r="AN97" s="37"/>
      <c r="AO97" s="37"/>
      <c r="AP97" s="83"/>
      <c r="AQ97" s="42"/>
      <c r="AR97" s="37"/>
      <c r="AS97" s="37"/>
      <c r="AT97" s="83"/>
      <c r="AU97" s="42"/>
      <c r="AV97" s="37"/>
      <c r="AW97" s="37"/>
      <c r="AX97" s="83"/>
      <c r="AY97" s="42"/>
      <c r="AZ97" s="37"/>
      <c r="BA97" s="37"/>
      <c r="BB97" s="83"/>
      <c r="BC97" s="42"/>
      <c r="BD97" s="37"/>
      <c r="BE97" s="37"/>
      <c r="BF97" s="83"/>
      <c r="BG97" s="42"/>
      <c r="BH97" s="37"/>
      <c r="BI97" s="37"/>
      <c r="BJ97" s="83"/>
      <c r="BK97" s="42"/>
      <c r="BL97" s="37"/>
      <c r="BM97" s="37"/>
      <c r="BN97" s="83"/>
      <c r="BO97" s="42"/>
      <c r="BP97" s="37"/>
      <c r="BQ97" s="37"/>
      <c r="BR97" s="83"/>
      <c r="BS97" s="42"/>
      <c r="BT97" s="37"/>
      <c r="BU97" s="37"/>
      <c r="BV97" s="83"/>
      <c r="BW97" s="42"/>
      <c r="BX97" s="37"/>
      <c r="BY97" s="37"/>
      <c r="BZ97" s="83"/>
      <c r="CA97" s="42"/>
      <c r="CB97" s="37"/>
      <c r="CC97" s="37"/>
      <c r="CD97" s="83"/>
      <c r="CE97" s="42"/>
      <c r="CF97" s="37"/>
      <c r="CG97" s="37"/>
      <c r="CH97" s="83"/>
      <c r="CI97" s="42"/>
      <c r="CJ97" s="37"/>
      <c r="CK97" s="37"/>
      <c r="CL97" s="83"/>
      <c r="CM97" s="42"/>
      <c r="CN97" s="37"/>
      <c r="CO97" s="37"/>
      <c r="CP97" s="83"/>
      <c r="CQ97" s="42"/>
      <c r="CR97" s="37"/>
      <c r="CS97" s="37"/>
      <c r="CT97" s="83"/>
      <c r="CU97" s="42"/>
      <c r="CV97" s="37"/>
      <c r="CW97" s="37"/>
      <c r="CX97" s="83"/>
      <c r="CY97" s="42"/>
      <c r="CZ97" s="37"/>
      <c r="DA97" s="37"/>
      <c r="DB97" s="83"/>
      <c r="DC97" s="42"/>
      <c r="DD97" s="37"/>
      <c r="DE97" s="37"/>
      <c r="DF97" s="83"/>
      <c r="DG97" s="42"/>
      <c r="DH97" s="37"/>
      <c r="DI97" s="37"/>
      <c r="DJ97" s="83"/>
      <c r="DK97" s="42"/>
      <c r="DL97" s="37"/>
      <c r="DM97" s="37"/>
      <c r="DN97" s="83"/>
      <c r="DO97" s="42"/>
      <c r="DP97" s="37"/>
      <c r="DQ97" s="37"/>
      <c r="DR97" s="83"/>
      <c r="DS97" s="42"/>
      <c r="DT97" s="37"/>
      <c r="DU97" s="37"/>
      <c r="DV97" s="83"/>
      <c r="DW97" s="42"/>
      <c r="DX97" s="37"/>
      <c r="DY97" s="37"/>
      <c r="DZ97" s="83"/>
      <c r="EA97" s="42"/>
      <c r="EB97" s="37"/>
      <c r="EC97" s="37"/>
      <c r="ED97" s="83"/>
      <c r="EE97" s="42"/>
      <c r="EF97" s="37"/>
      <c r="EG97" s="37"/>
      <c r="EH97" s="83"/>
      <c r="EI97" s="42"/>
      <c r="EJ97" s="37"/>
      <c r="EK97" s="37"/>
      <c r="EL97" s="83"/>
      <c r="EM97" s="42"/>
      <c r="EN97" s="37"/>
      <c r="EO97" s="37"/>
      <c r="EP97" s="83"/>
      <c r="EQ97" s="42"/>
      <c r="ER97" s="37"/>
      <c r="ES97" s="37"/>
      <c r="ET97" s="83"/>
      <c r="EU97" s="42"/>
      <c r="EV97" s="37"/>
      <c r="EW97" s="37"/>
      <c r="EX97" s="83"/>
      <c r="EY97" s="42"/>
      <c r="EZ97" s="37"/>
      <c r="FA97" s="37"/>
      <c r="FB97" s="83"/>
      <c r="FC97" s="42"/>
      <c r="FD97" s="37"/>
      <c r="FE97" s="37"/>
      <c r="FF97" s="83"/>
      <c r="FG97" s="42"/>
      <c r="FH97" s="37"/>
      <c r="FI97" s="37"/>
      <c r="FJ97" s="83"/>
      <c r="FK97" s="42"/>
      <c r="FL97" s="37"/>
      <c r="FM97" s="37"/>
      <c r="FN97" s="83"/>
      <c r="FO97" s="42"/>
      <c r="FP97" s="37"/>
      <c r="FQ97" s="37"/>
      <c r="FR97" s="83"/>
      <c r="FS97" s="42"/>
      <c r="FT97" s="37"/>
      <c r="FU97" s="37"/>
      <c r="FV97" s="83"/>
      <c r="FW97" s="42"/>
      <c r="FX97" s="37"/>
      <c r="FY97" s="37"/>
      <c r="FZ97" s="83"/>
      <c r="GA97" s="42"/>
      <c r="GB97" s="37"/>
      <c r="GC97" s="37"/>
      <c r="GD97" s="83"/>
      <c r="GE97" s="42"/>
      <c r="GF97" s="37"/>
      <c r="GG97" s="37"/>
      <c r="GH97" s="83"/>
      <c r="GI97" s="42"/>
      <c r="GJ97" s="37"/>
      <c r="GK97" s="37"/>
      <c r="GL97" s="83"/>
      <c r="GM97" s="42"/>
      <c r="GN97" s="37"/>
      <c r="GO97" s="37"/>
      <c r="GP97" s="83"/>
      <c r="GQ97" s="42"/>
      <c r="GR97" s="37"/>
      <c r="GS97" s="37"/>
      <c r="GT97" s="83"/>
      <c r="GU97" s="42"/>
      <c r="GV97" s="37"/>
      <c r="GW97" s="37"/>
      <c r="GX97" s="83"/>
      <c r="GY97" s="42"/>
      <c r="GZ97" s="37"/>
      <c r="HA97" s="37"/>
      <c r="HB97" s="83"/>
      <c r="HC97" s="42"/>
      <c r="HD97" s="37"/>
      <c r="HE97" s="37"/>
      <c r="HF97" s="83"/>
    </row>
    <row r="98" spans="1:214" hidden="1">
      <c r="A98" s="68" t="s">
        <v>4</v>
      </c>
      <c r="B98" s="69" t="s">
        <v>88</v>
      </c>
      <c r="C98" s="70"/>
      <c r="D98" s="58" t="e">
        <f>IF(#REF!&lt;"",ROUNDUP(+#REF!*(100%+'[1]GENERAL TERMS &amp; CONDITIONS'!$F$9),-1),"")</f>
        <v>#REF!</v>
      </c>
    </row>
    <row r="99" spans="1:214">
      <c r="A99" s="33" t="s">
        <v>4</v>
      </c>
      <c r="B99" s="37" t="s">
        <v>89</v>
      </c>
      <c r="C99" s="35"/>
      <c r="D99" s="58">
        <v>1010</v>
      </c>
    </row>
    <row r="100" spans="1:214">
      <c r="A100" s="33" t="s">
        <v>4</v>
      </c>
      <c r="B100" s="37" t="s">
        <v>90</v>
      </c>
      <c r="C100" s="35"/>
      <c r="D100" s="58">
        <v>1010</v>
      </c>
    </row>
    <row r="101" spans="1:214" s="23" customFormat="1">
      <c r="A101" s="29"/>
      <c r="B101" s="30" t="s">
        <v>40</v>
      </c>
      <c r="C101" s="31"/>
      <c r="D101" s="76"/>
    </row>
    <row r="102" spans="1:214" s="23" customFormat="1" hidden="1">
      <c r="A102" s="33" t="s">
        <v>4</v>
      </c>
      <c r="B102" s="77" t="s">
        <v>91</v>
      </c>
      <c r="C102" s="35"/>
      <c r="D102" s="38">
        <v>0</v>
      </c>
    </row>
    <row r="103" spans="1:214" s="23" customFormat="1">
      <c r="A103" s="33" t="s">
        <v>4</v>
      </c>
      <c r="B103" s="37" t="s">
        <v>92</v>
      </c>
      <c r="C103" s="84" t="s">
        <v>78</v>
      </c>
      <c r="D103" s="38">
        <v>-8160</v>
      </c>
    </row>
    <row r="104" spans="1:214" s="23" customFormat="1">
      <c r="A104" s="33" t="s">
        <v>4</v>
      </c>
      <c r="B104" s="37" t="s">
        <v>93</v>
      </c>
      <c r="C104" s="35"/>
      <c r="D104" s="58">
        <v>24870</v>
      </c>
    </row>
    <row r="105" spans="1:214" s="23" customFormat="1">
      <c r="A105" s="33" t="s">
        <v>4</v>
      </c>
      <c r="B105" s="37" t="s">
        <v>94</v>
      </c>
      <c r="C105" s="35"/>
      <c r="D105" s="58">
        <v>30520</v>
      </c>
    </row>
    <row r="106" spans="1:214" s="23" customFormat="1">
      <c r="A106" s="33" t="s">
        <v>4</v>
      </c>
      <c r="B106" s="37" t="s">
        <v>95</v>
      </c>
      <c r="C106" s="35"/>
      <c r="D106" s="58">
        <v>41010</v>
      </c>
    </row>
    <row r="107" spans="1:214" s="23" customFormat="1">
      <c r="A107" s="33" t="s">
        <v>4</v>
      </c>
      <c r="B107" s="37" t="s">
        <v>96</v>
      </c>
      <c r="C107" s="35"/>
      <c r="D107" s="58">
        <v>46540</v>
      </c>
    </row>
    <row r="108" spans="1:214" s="86" customFormat="1">
      <c r="A108" s="80" t="s">
        <v>4</v>
      </c>
      <c r="B108" s="74" t="s">
        <v>97</v>
      </c>
      <c r="C108" s="85"/>
      <c r="D108" s="78">
        <v>4030</v>
      </c>
    </row>
    <row r="109" spans="1:214" s="23" customFormat="1" hidden="1">
      <c r="A109" s="68" t="s">
        <v>4</v>
      </c>
      <c r="B109" s="69" t="s">
        <v>98</v>
      </c>
      <c r="C109" s="70"/>
      <c r="D109" s="71" t="e">
        <f>IF(#REF!&lt;"",ROUNDUP(+#REF!*(100%+'[1]GENERAL TERMS &amp; CONDITIONS'!$F$7),-1),"")</f>
        <v>#REF!</v>
      </c>
    </row>
    <row r="110" spans="1:214" s="23" customFormat="1">
      <c r="A110" s="67"/>
      <c r="B110" s="30" t="s">
        <v>99</v>
      </c>
      <c r="C110" s="31"/>
      <c r="D110" s="32"/>
    </row>
    <row r="111" spans="1:214" s="23" customFormat="1" ht="56.25">
      <c r="A111" s="87" t="s">
        <v>4</v>
      </c>
      <c r="B111" s="88" t="s">
        <v>100</v>
      </c>
      <c r="C111" s="89"/>
      <c r="D111" s="90">
        <v>10860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2021-07-12T15:46:50Z</dcterms:created>
  <dcterms:modified xsi:type="dcterms:W3CDTF">2021-08-17T17:47:24Z</dcterms:modified>
</cp:coreProperties>
</file>