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inker.FCSHARE001\Desktop\Sales Price Lists\Sales Price Lists - LLC\2022-01\2022-01 Rev1\Excel version\"/>
    </mc:Choice>
  </mc:AlternateContent>
  <xr:revisionPtr revIDLastSave="0" documentId="8_{2A1BC27A-477D-4561-A098-BEFDAB039490}" xr6:coauthVersionLast="47" xr6:coauthVersionMax="47" xr10:uidLastSave="{00000000-0000-0000-0000-000000000000}"/>
  <bookViews>
    <workbookView xWindow="-25320" yWindow="30" windowWidth="25440" windowHeight="15390" xr2:uid="{E29AF433-C581-4983-B637-99A42225256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5" i="1" l="1"/>
  <c r="D105" i="1"/>
  <c r="B6" i="1"/>
</calcChain>
</file>

<file path=xl/sharedStrings.xml><?xml version="1.0" encoding="utf-8"?>
<sst xmlns="http://schemas.openxmlformats.org/spreadsheetml/2006/main" count="205" uniqueCount="111">
  <si>
    <t>GO FOR GREEN</t>
  </si>
  <si>
    <t>SENNEBOGEN LLC Equipment Dealer Price List | North America</t>
  </si>
  <si>
    <t>Standard Machine Configuration</t>
  </si>
  <si>
    <t>List Price US$</t>
  </si>
  <si>
    <t>►</t>
  </si>
  <si>
    <t xml:space="preserve">SENNEBOGEN 840 M-HD-S "E" series </t>
  </si>
  <si>
    <t>Engine</t>
  </si>
  <si>
    <t>Cummins L9 diesel engine (6 cylinder) with direct injection, water cooled (TIER 4f emission)</t>
  </si>
  <si>
    <t>Engine output 310 HP (231 kW) @ 2,000 rpm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</si>
  <si>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</si>
  <si>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</si>
  <si>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</si>
  <si>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</si>
  <si>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</si>
  <si>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</si>
  <si>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</si>
  <si>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</si>
  <si>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</si>
  <si>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</si>
  <si>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 with removable protection cover</t>
  </si>
  <si>
    <t>Automatic central lubrication system for upper carriage</t>
  </si>
  <si>
    <t>Manual pinion lubrication system for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</si>
  <si>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</si>
  <si>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</si>
  <si>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</si>
  <si>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</si>
  <si>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"E270" (elevation: 8'8")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</si>
  <si>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</si>
  <si>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</si>
  <si>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</si>
  <si>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</si>
  <si>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</si>
  <si>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</si>
  <si>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</si>
  <si>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</si>
  <si>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</si>
  <si>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 (1x to rear, 1x to right side)</t>
  </si>
  <si>
    <t>LED light package on cab, rear</t>
  </si>
  <si>
    <t>Operator's &amp; Maintenance manual incl. hydraulic &amp; electric schematics (1x print / 1x digital)</t>
  </si>
  <si>
    <t>Spare Parts catalogue (1x print / 1x digital)</t>
  </si>
  <si>
    <t>Working Equipment</t>
  </si>
  <si>
    <t xml:space="preserve">K17 - reach 56'6" / purpose built material handling working equipment  </t>
  </si>
  <si>
    <t>straight boom 34'9", with end stop monitoring system and limit switches</t>
  </si>
  <si>
    <t>straight stick 23'4", with end stop monitoring system and limit switches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</si>
  <si>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</si>
  <si>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</si>
  <si>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</si>
  <si>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</si>
  <si>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Rubber tired under carriage MP42E with bended 4-point outriggers</t>
  </si>
  <si>
    <t>Individual control of 4-point outriggers</t>
  </si>
  <si>
    <t>Automatic unlock of oscillating axle if upper carriage in longitudinal direction to under carriage</t>
  </si>
  <si>
    <t xml:space="preserve">Single pneumatic tires 18.00-25 (4 units) </t>
  </si>
  <si>
    <t>Steering via joy stick, front wheel steering</t>
  </si>
  <si>
    <t>All wheel drive via two variable hydraulic motors direct mounted on each axle</t>
  </si>
  <si>
    <t xml:space="preserve">Mounting plate and hydraulic circuit to operate a hydraulic hitch </t>
  </si>
  <si>
    <t>Protection guard for hydraulic drive motors</t>
  </si>
  <si>
    <t>2-circuit servo brake system with additional safety brake</t>
  </si>
  <si>
    <t>Centralized lubrication points (front &amp; rear) for lubrication of under carriage components</t>
  </si>
  <si>
    <t>Audible travel alarm while driving machine (forward &amp; backward)</t>
  </si>
  <si>
    <t>Tool box w/ basic tools, stick pin, grease gun, wheel chock, green &amp; gray touch up paint located in under carriage tool box</t>
  </si>
  <si>
    <t>Magnet System</t>
  </si>
  <si>
    <t>25 kW Baldor generator, hydraulic driven with Hubbell controller</t>
  </si>
  <si>
    <t>Plug in front of stick to hook up magnet, magnet connection cable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</si>
  <si>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</si>
  <si>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</si>
  <si>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</si>
  <si>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</si>
  <si>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</si>
  <si>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Magnet Suspensions (ex Stanley, NC)</t>
  </si>
  <si>
    <t>Magnet suspension link inclusive shackle</t>
  </si>
  <si>
    <t>Orange Peel Grapples (terms see attachment price list)</t>
  </si>
  <si>
    <t>SENNEBOGEN orange peel grapple, 1.00 yd3, 4 tine, semi-closed, OP4-100SEN-S-RT502 (incl. hanger &amp; hoses)</t>
  </si>
  <si>
    <t>SENNEBOGEN orange peel grapple, 1.25 yd3, 4 tine, semi-closed, OP4-125SEN-S-RT502 (incl. hanger &amp; hoses)</t>
  </si>
  <si>
    <t>SENNEBOGEN orange peel grapple, 1.50 yd3, 4 tine, semi-closed, OP4-150SEN-S-RT502 (incl. hanger &amp; hoses)</t>
  </si>
  <si>
    <t>SENNEBOGEN orange peel grapple, 1.50 yd3, 4 tine, semi-closed, OP4-150SEN-S-RT1002 (incl. hanger &amp; hoses)</t>
  </si>
  <si>
    <t>SENNEBOGEN orange peel grapple, 1.05 yd3, 5 tine, semi-closed, OP5-080SEN-S-RT502 (incl. hanger &amp; hoses)</t>
  </si>
  <si>
    <t>SENNEBOGEN orange peel grapple, 1.18 yd3, 5 tine, semi-closed, OP5-090SEN-S-RT502 (incl. hanger &amp; hoses)</t>
  </si>
  <si>
    <t>Live and Dead Heels (for logging applications)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</si>
  <si>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Dead heel HD-45SEN kit in combination with ULS (incl. heel, pins), dealer installation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</si>
  <si>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HWG-45SEN kit in combination with ULS (incl. cylinder, heel, hoses | excl. hydraulics), dealer installation</t>
    </r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</si>
  <si>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</si>
  <si>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QSL9 diesel engine (6 cylinder) with direct injection, water cooled (TIER 3 emission) not valid for USA</t>
    </r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</si>
  <si>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</si>
  <si>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</si>
  <si>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hydraulic including hydraulic, controls and hoses to boom head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</si>
  <si>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Butt'n top grapple controls &amp; hydraulics</t>
    </r>
  </si>
  <si>
    <t>on request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</si>
  <si>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Hydraulic elevating cab system "E300/260" (elevation: up 9'10" &amp; out 8'6")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</si>
  <si>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Sennebogen Forestry cab - special baseplate required, must be ordered without a standard cab(dealer installation)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</si>
  <si>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Delivery without a standard cab but with baseplate for Forestry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</si>
  <si>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"maXCab" industry with bullet proof windshield (1.2") and skylight (0.8"), no tilt out for windshield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</si>
  <si>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</si>
  <si>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</si>
  <si>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 xml:space="preserve">Right, left and door window of shatter-proof lexan (polycarbonate) </t>
  </si>
  <si>
    <t>Windshield Wiper for lower glass</t>
  </si>
  <si>
    <t>Strobe light mounted on cab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</si>
  <si>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</si>
  <si>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</si>
  <si>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</si>
  <si>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</si>
  <si>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t>K18 - reach 59'3" / straight boom 34'9" / straight stick 26'3" (ball valves)</t>
  </si>
  <si>
    <t>K19 - reach 62'8" / straight boom 38'5" / straight stick 26'3" (ball valves)</t>
  </si>
  <si>
    <t>B18 - reach 59' / bended banana boom 36'1" / straight stick 26'3" (ball valves)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</si>
  <si>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K16 ULS - straight boom / straight universal logging stick (for heel applications, for live heel please add hydraulics &amp; heel)</t>
    </r>
  </si>
  <si>
    <t>Stick cylinder protection guards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</si>
  <si>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</si>
  <si>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t>Additional Light Package consisting of: 1x  at boom, 2x  at stick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</si>
  <si>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Steering via steering wheel (instead of joystick steering)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</si>
  <si>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Trailer hitch with hydraulic cylinder (mounted on rear of machine)</t>
    </r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</si>
  <si>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</si>
  <si>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                        &gt; electric pre-heating water separator 
&gt; one plug 110 V outside of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</si>
</sst>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indexed="17"/>
      <name val="Arial"/>
      <family val="2"/>
    </font>
    <font>
      <sz val="6"/>
      <color rgb="FFFF0000"/>
      <name val="Arial"/>
      <family val="2"/>
    </font>
    <font>
      <b/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97">
    <xf numFmtId="0" fontId="0" fillId="0" borderId="0" xfId="0"/>
    <xf numFmtId="0" fontId="2" fillId="2" borderId="1" xfId="0" applyFont="1" applyFill="1" applyBorder="1"/>
    <xf numFmtId="0" fontId="4" fillId="2" borderId="2" xfId="0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0" fontId="5" fillId="0" borderId="2" xfId="0" applyFont="1" applyBorder="1"/>
    <xf numFmtId="0" fontId="2" fillId="2" borderId="4" xfId="0" applyFont="1" applyFill="1" applyBorder="1"/>
    <xf numFmtId="0" fontId="4" fillId="2" borderId="0" xfId="0" applyFont="1" applyFill="1" applyAlignment="1">
      <alignment horizontal="right"/>
    </xf>
    <xf numFmtId="164" fontId="4" fillId="2" borderId="5" xfId="1" applyNumberFormat="1" applyFont="1" applyFill="1" applyBorder="1" applyAlignment="1">
      <alignment horizontal="right"/>
    </xf>
    <xf numFmtId="0" fontId="5" fillId="0" borderId="0" xfId="0" applyFont="1"/>
    <xf numFmtId="0" fontId="6" fillId="3" borderId="4" xfId="0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164" fontId="2" fillId="3" borderId="5" xfId="1" applyNumberFormat="1" applyFont="1" applyFill="1" applyBorder="1" applyAlignment="1">
      <alignment horizontal="right"/>
    </xf>
    <xf numFmtId="0" fontId="4" fillId="4" borderId="0" xfId="0" applyFont="1" applyFill="1"/>
    <xf numFmtId="0" fontId="8" fillId="5" borderId="4" xfId="0" applyFont="1" applyFill="1" applyBorder="1" applyAlignment="1">
      <alignment horizontal="left" indent="1"/>
    </xf>
    <xf numFmtId="0" fontId="2" fillId="5" borderId="0" xfId="0" applyFont="1" applyFill="1" applyAlignment="1">
      <alignment horizontal="left"/>
    </xf>
    <xf numFmtId="0" fontId="4" fillId="5" borderId="0" xfId="0" applyFont="1" applyFill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4" fillId="5" borderId="0" xfId="0" applyFont="1" applyFill="1"/>
    <xf numFmtId="0" fontId="9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1" fillId="7" borderId="9" xfId="0" applyFont="1" applyFill="1" applyBorder="1" applyAlignment="1">
      <alignment vertical="center"/>
    </xf>
    <xf numFmtId="0" fontId="4" fillId="7" borderId="10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right" vertical="center"/>
    </xf>
    <xf numFmtId="164" fontId="4" fillId="7" borderId="11" xfId="1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164" fontId="4" fillId="0" borderId="5" xfId="1" applyNumberFormat="1" applyFont="1" applyFill="1" applyBorder="1" applyAlignment="1">
      <alignment horizontal="right" vertical="center"/>
    </xf>
    <xf numFmtId="0" fontId="4" fillId="7" borderId="10" xfId="2" applyFont="1" applyFill="1" applyBorder="1" applyAlignment="1">
      <alignment horizontal="left" vertical="center"/>
    </xf>
    <xf numFmtId="0" fontId="11" fillId="0" borderId="4" xfId="2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5" fillId="0" borderId="0" xfId="2" applyAlignment="1">
      <alignment vertical="center"/>
    </xf>
    <xf numFmtId="0" fontId="12" fillId="0" borderId="0" xfId="0" applyFont="1" applyAlignment="1">
      <alignment horizontal="right" vertical="center"/>
    </xf>
    <xf numFmtId="164" fontId="12" fillId="0" borderId="5" xfId="1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164" fontId="11" fillId="0" borderId="5" xfId="1" applyNumberFormat="1" applyFont="1" applyBorder="1" applyAlignment="1">
      <alignment horizontal="right" vertical="center"/>
    </xf>
    <xf numFmtId="0" fontId="11" fillId="0" borderId="0" xfId="0" applyFont="1"/>
    <xf numFmtId="0" fontId="4" fillId="0" borderId="12" xfId="0" applyFont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right" vertical="center"/>
    </xf>
    <xf numFmtId="164" fontId="9" fillId="0" borderId="14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4" fillId="0" borderId="0" xfId="0" applyFont="1"/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164" fontId="4" fillId="0" borderId="17" xfId="1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right" vertical="center"/>
    </xf>
    <xf numFmtId="0" fontId="11" fillId="7" borderId="9" xfId="2" applyFont="1" applyFill="1" applyBorder="1" applyAlignment="1">
      <alignment vertical="center"/>
    </xf>
    <xf numFmtId="0" fontId="4" fillId="7" borderId="10" xfId="2" applyFont="1" applyFill="1" applyBorder="1" applyAlignment="1">
      <alignment horizontal="right" vertical="center"/>
    </xf>
    <xf numFmtId="0" fontId="4" fillId="7" borderId="11" xfId="2" applyFont="1" applyFill="1" applyBorder="1" applyAlignment="1">
      <alignment horizontal="left" vertical="center"/>
    </xf>
    <xf numFmtId="0" fontId="18" fillId="0" borderId="4" xfId="2" applyFont="1" applyBorder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164" fontId="12" fillId="0" borderId="5" xfId="1" applyNumberFormat="1" applyFont="1" applyFill="1" applyBorder="1" applyAlignment="1">
      <alignment horizontal="right" vertical="center"/>
    </xf>
    <xf numFmtId="0" fontId="13" fillId="0" borderId="0" xfId="2" applyFont="1" applyAlignment="1">
      <alignment vertical="center"/>
    </xf>
    <xf numFmtId="0" fontId="4" fillId="7" borderId="9" xfId="0" applyFont="1" applyFill="1" applyBorder="1" applyAlignment="1">
      <alignment vertical="center"/>
    </xf>
    <xf numFmtId="0" fontId="18" fillId="0" borderId="4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3" fillId="0" borderId="0" xfId="0" applyFont="1"/>
    <xf numFmtId="164" fontId="4" fillId="0" borderId="0" xfId="1" applyNumberFormat="1" applyFont="1" applyAlignment="1">
      <alignment vertical="center"/>
    </xf>
    <xf numFmtId="164" fontId="12" fillId="7" borderId="11" xfId="1" applyNumberFormat="1" applyFont="1" applyFill="1" applyBorder="1" applyAlignment="1">
      <alignment horizontal="right" vertical="center"/>
    </xf>
    <xf numFmtId="0" fontId="18" fillId="0" borderId="0" xfId="2" applyFont="1" applyAlignment="1">
      <alignment horizontal="right" vertical="center"/>
    </xf>
    <xf numFmtId="0" fontId="11" fillId="0" borderId="0" xfId="2" applyFont="1" applyAlignment="1">
      <alignment horizontal="right" vertical="center"/>
    </xf>
    <xf numFmtId="0" fontId="11" fillId="8" borderId="4" xfId="0" applyFont="1" applyFill="1" applyBorder="1" applyAlignment="1">
      <alignment horizontal="right"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right" vertical="center"/>
    </xf>
    <xf numFmtId="0" fontId="5" fillId="0" borderId="16" xfId="0" applyFont="1" applyBorder="1" applyAlignment="1">
      <alignment vertical="center"/>
    </xf>
    <xf numFmtId="164" fontId="4" fillId="8" borderId="5" xfId="1" applyNumberFormat="1" applyFont="1" applyFill="1" applyBorder="1" applyAlignment="1">
      <alignment horizontal="right" vertical="center"/>
    </xf>
    <xf numFmtId="0" fontId="11" fillId="0" borderId="15" xfId="0" applyFont="1" applyBorder="1" applyAlignment="1">
      <alignment horizontal="center" vertical="top"/>
    </xf>
    <xf numFmtId="0" fontId="4" fillId="0" borderId="16" xfId="0" applyFont="1" applyBorder="1" applyAlignment="1">
      <alignment horizontal="left" vertical="center" wrapText="1"/>
    </xf>
    <xf numFmtId="164" fontId="4" fillId="0" borderId="17" xfId="1" applyNumberFormat="1" applyFont="1" applyFill="1" applyBorder="1" applyAlignment="1">
      <alignment horizontal="left" vertical="top"/>
    </xf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5" xfId="1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</cellXfs>
  <cellStyles count="3">
    <cellStyle name="Currency" xfId="1" builtinId="4"/>
    <cellStyle name="Normal" xfId="0" builtinId="0"/>
    <cellStyle name="Normal 2" xfId="2" xr:uid="{0C4E5B2C-6438-45AE-8650-6317A0D323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4975860</xdr:colOff>
      <xdr:row>0</xdr:row>
      <xdr:rowOff>45721</xdr:rowOff>
    </xdr:from>
    <xdr:to>
      <xdr:col>3</xdr:col>
      <xdr:colOff>716280</xdr:colOff>
      <xdr:row>3</xdr:row>
      <xdr:rowOff>148591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5DCF1D-82DB-46FD-9C29-DB8578272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2085" y="45721"/>
          <a:ext cx="2036445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inker.FCSHARE001/Desktop/Sales%20Price%20Lists/Sales%20Price%20Lists%20-%20LLC/2022-01/Excel%20version/SENNEBOGEN%20Master%20Dealer%20Price%20List%20(2022-01)_NorthAmerica_Excel%202022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RMS &amp; CONDITIONS"/>
      <sheetName val="PRICE SUMMARY"/>
      <sheetName val="305 &quot;C+&quot;"/>
      <sheetName val="730 M-HD &quot;C&quot;"/>
      <sheetName val="735 M-HD &quot;C&quot;"/>
      <sheetName val=" LLC - Rotobec net"/>
      <sheetName val="718 M &quot;E&quot; 3|4f"/>
      <sheetName val="718 R &quot;E&quot; 3|4f"/>
      <sheetName val="728 M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Orange Peel Grapples"/>
      <sheetName val="UPtime Service Kits"/>
    </sheetNames>
    <sheetDataSet>
      <sheetData sheetId="0">
        <row r="4">
          <cell r="F4">
            <v>0.01</v>
          </cell>
        </row>
        <row r="6">
          <cell r="B6" t="str">
            <v>Edition 2022-01 | Valid from January 1, 2022 until Dec 31, 2022</v>
          </cell>
        </row>
        <row r="7">
          <cell r="F7">
            <v>1.7500000000000002E-2</v>
          </cell>
        </row>
        <row r="9">
          <cell r="F9">
            <v>0.03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13">
          <cell r="I13">
            <v>41350</v>
          </cell>
        </row>
      </sheetData>
      <sheetData sheetId="7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E32F0-16FB-4077-88FB-CC7D03300E36}">
  <dimension ref="A1:HF120"/>
  <sheetViews>
    <sheetView tabSelected="1" workbookViewId="0">
      <selection activeCell="K82" sqref="K82"/>
    </sheetView>
  </sheetViews>
  <sheetFormatPr defaultColWidth="8.5703125" defaultRowHeight="12.75"/>
  <cols>
    <col min="1" max="1" width="4.140625" style="91" customWidth="1"/>
    <col min="2" max="2" width="81.85546875" style="92" customWidth="1"/>
    <col min="3" max="3" width="10.85546875" style="93" customWidth="1"/>
    <col min="4" max="4" width="14.5703125" style="94" customWidth="1"/>
    <col min="5" max="16384" width="8.5703125" style="8"/>
  </cols>
  <sheetData>
    <row r="1" spans="1:4" s="4" customFormat="1">
      <c r="A1" s="1"/>
      <c r="B1" s="95" t="s">
        <v>0</v>
      </c>
      <c r="C1" s="2"/>
      <c r="D1" s="3"/>
    </row>
    <row r="2" spans="1:4">
      <c r="A2" s="5"/>
      <c r="B2" s="96"/>
      <c r="C2" s="6"/>
      <c r="D2" s="7"/>
    </row>
    <row r="3" spans="1:4">
      <c r="A3" s="5"/>
      <c r="B3" s="96"/>
      <c r="C3" s="6"/>
      <c r="D3" s="7"/>
    </row>
    <row r="4" spans="1:4">
      <c r="A4" s="5"/>
      <c r="B4" s="96"/>
      <c r="C4" s="6"/>
      <c r="D4" s="7"/>
    </row>
    <row r="5" spans="1:4" s="13" customFormat="1" ht="11.25">
      <c r="A5" s="9"/>
      <c r="B5" s="10" t="s">
        <v>1</v>
      </c>
      <c r="C5" s="11"/>
      <c r="D5" s="12"/>
    </row>
    <row r="6" spans="1:4" s="13" customFormat="1" ht="11.25">
      <c r="A6" s="9"/>
      <c r="B6" s="10" t="str">
        <f>'[1]GENERAL TERMS &amp; CONDITIONS'!B6</f>
        <v>Edition 2022-01 | Valid from January 1, 2022 until Dec 31, 2022</v>
      </c>
      <c r="C6" s="11"/>
      <c r="D6" s="12"/>
    </row>
    <row r="7" spans="1:4" s="18" customFormat="1" ht="11.25">
      <c r="A7" s="14"/>
      <c r="B7" s="15"/>
      <c r="C7" s="16"/>
      <c r="D7" s="17"/>
    </row>
    <row r="8" spans="1:4" s="23" customFormat="1" ht="15" customHeight="1">
      <c r="A8" s="19" t="s">
        <v>2</v>
      </c>
      <c r="B8" s="20"/>
      <c r="C8" s="21"/>
      <c r="D8" s="22" t="s">
        <v>3</v>
      </c>
    </row>
    <row r="9" spans="1:4" s="28" customFormat="1" ht="15" customHeight="1">
      <c r="A9" s="24" t="s">
        <v>4</v>
      </c>
      <c r="B9" s="25" t="s">
        <v>5</v>
      </c>
      <c r="C9" s="26"/>
      <c r="D9" s="27">
        <v>1049270</v>
      </c>
    </row>
    <row r="10" spans="1:4" s="23" customFormat="1" ht="15" customHeight="1">
      <c r="A10" s="29"/>
      <c r="B10" s="30" t="s">
        <v>6</v>
      </c>
      <c r="C10" s="31"/>
      <c r="D10" s="32"/>
    </row>
    <row r="11" spans="1:4" s="23" customFormat="1">
      <c r="A11" s="33" t="s">
        <v>4</v>
      </c>
      <c r="B11" s="34" t="s">
        <v>7</v>
      </c>
      <c r="C11" s="35"/>
      <c r="D11" s="36"/>
    </row>
    <row r="12" spans="1:4" s="23" customFormat="1">
      <c r="A12" s="33" t="s">
        <v>4</v>
      </c>
      <c r="B12" s="34" t="s">
        <v>8</v>
      </c>
      <c r="C12" s="35"/>
      <c r="D12" s="36"/>
    </row>
    <row r="13" spans="1:4" s="23" customFormat="1">
      <c r="A13" s="33" t="s">
        <v>4</v>
      </c>
      <c r="B13" s="34" t="s">
        <v>9</v>
      </c>
      <c r="C13" s="35"/>
      <c r="D13" s="36"/>
    </row>
    <row r="14" spans="1:4" s="23" customFormat="1">
      <c r="A14" s="33" t="s">
        <v>4</v>
      </c>
      <c r="B14" s="34" t="s">
        <v>10</v>
      </c>
      <c r="C14" s="35"/>
      <c r="D14" s="36"/>
    </row>
    <row r="15" spans="1:4" s="23" customFormat="1">
      <c r="A15" s="33" t="s">
        <v>4</v>
      </c>
      <c r="B15" s="34" t="s">
        <v>11</v>
      </c>
      <c r="C15" s="35"/>
      <c r="D15" s="36"/>
    </row>
    <row r="16" spans="1:4" s="23" customFormat="1" ht="15" customHeight="1">
      <c r="A16" s="29"/>
      <c r="B16" s="30" t="s">
        <v>12</v>
      </c>
      <c r="C16" s="31"/>
      <c r="D16" s="32"/>
    </row>
    <row r="17" spans="1:4" s="23" customFormat="1">
      <c r="A17" s="33" t="s">
        <v>4</v>
      </c>
      <c r="B17" s="34" t="s">
        <v>13</v>
      </c>
      <c r="C17" s="35"/>
      <c r="D17" s="36"/>
    </row>
    <row r="18" spans="1:4" s="23" customFormat="1">
      <c r="A18" s="33" t="s">
        <v>4</v>
      </c>
      <c r="B18" s="34" t="s">
        <v>14</v>
      </c>
      <c r="C18" s="35"/>
      <c r="D18" s="36"/>
    </row>
    <row r="19" spans="1:4" s="23" customFormat="1">
      <c r="A19" s="33" t="s">
        <v>4</v>
      </c>
      <c r="B19" s="34" t="s">
        <v>15</v>
      </c>
      <c r="C19" s="35"/>
      <c r="D19" s="36"/>
    </row>
    <row r="20" spans="1:4" s="23" customFormat="1" ht="15" customHeight="1">
      <c r="A20" s="29"/>
      <c r="B20" s="30" t="s">
        <v>16</v>
      </c>
      <c r="C20" s="31"/>
      <c r="D20" s="32"/>
    </row>
    <row r="21" spans="1:4" s="23" customFormat="1">
      <c r="A21" s="33" t="s">
        <v>4</v>
      </c>
      <c r="B21" s="34" t="s">
        <v>17</v>
      </c>
      <c r="C21" s="35"/>
      <c r="D21" s="36"/>
    </row>
    <row r="22" spans="1:4" s="23" customFormat="1">
      <c r="A22" s="33" t="s">
        <v>4</v>
      </c>
      <c r="B22" s="34" t="s">
        <v>18</v>
      </c>
      <c r="C22" s="35"/>
      <c r="D22" s="36"/>
    </row>
    <row r="23" spans="1:4" s="23" customFormat="1">
      <c r="A23" s="33" t="s">
        <v>4</v>
      </c>
      <c r="B23" s="34" t="s">
        <v>19</v>
      </c>
      <c r="C23" s="35"/>
      <c r="D23" s="36"/>
    </row>
    <row r="24" spans="1:4" s="23" customFormat="1">
      <c r="A24" s="33" t="s">
        <v>4</v>
      </c>
      <c r="B24" s="34" t="s">
        <v>20</v>
      </c>
      <c r="C24" s="35"/>
      <c r="D24" s="36"/>
    </row>
    <row r="25" spans="1:4" s="23" customFormat="1">
      <c r="A25" s="33" t="s">
        <v>4</v>
      </c>
      <c r="B25" s="34" t="s">
        <v>21</v>
      </c>
      <c r="C25" s="35"/>
      <c r="D25" s="36"/>
    </row>
    <row r="26" spans="1:4">
      <c r="A26" s="33" t="s">
        <v>4</v>
      </c>
      <c r="B26" s="34" t="s">
        <v>22</v>
      </c>
      <c r="C26" s="35"/>
      <c r="D26" s="37"/>
    </row>
    <row r="27" spans="1:4" s="23" customFormat="1">
      <c r="A27" s="33" t="s">
        <v>4</v>
      </c>
      <c r="B27" s="34" t="s">
        <v>23</v>
      </c>
      <c r="C27" s="35"/>
      <c r="D27" s="36"/>
    </row>
    <row r="28" spans="1:4" s="23" customFormat="1">
      <c r="A28" s="33" t="s">
        <v>4</v>
      </c>
      <c r="B28" s="34" t="s">
        <v>24</v>
      </c>
      <c r="C28" s="35"/>
      <c r="D28" s="36"/>
    </row>
    <row r="29" spans="1:4" s="23" customFormat="1" ht="15" customHeight="1">
      <c r="A29" s="29"/>
      <c r="B29" s="38" t="s">
        <v>25</v>
      </c>
      <c r="C29" s="31"/>
      <c r="D29" s="32"/>
    </row>
    <row r="30" spans="1:4" s="23" customFormat="1">
      <c r="A30" s="33" t="s">
        <v>4</v>
      </c>
      <c r="B30" s="34" t="s">
        <v>26</v>
      </c>
      <c r="C30" s="35"/>
      <c r="D30" s="36"/>
    </row>
    <row r="31" spans="1:4" s="23" customFormat="1">
      <c r="A31" s="33" t="s">
        <v>4</v>
      </c>
      <c r="B31" s="34" t="s">
        <v>27</v>
      </c>
      <c r="C31" s="35"/>
      <c r="D31" s="36"/>
    </row>
    <row r="32" spans="1:4" s="23" customFormat="1">
      <c r="A32" s="33" t="s">
        <v>4</v>
      </c>
      <c r="B32" s="34" t="s">
        <v>28</v>
      </c>
      <c r="C32" s="35"/>
      <c r="D32" s="36"/>
    </row>
    <row r="33" spans="1:4" s="23" customFormat="1">
      <c r="A33" s="39" t="s">
        <v>4</v>
      </c>
      <c r="B33" s="40" t="s">
        <v>29</v>
      </c>
      <c r="C33" s="35"/>
      <c r="D33" s="36"/>
    </row>
    <row r="34" spans="1:4" s="42" customFormat="1">
      <c r="A34" s="39" t="s">
        <v>4</v>
      </c>
      <c r="B34" s="40" t="s">
        <v>30</v>
      </c>
      <c r="C34" s="41"/>
      <c r="D34" s="36"/>
    </row>
    <row r="35" spans="1:4" s="42" customFormat="1">
      <c r="A35" s="39" t="s">
        <v>4</v>
      </c>
      <c r="B35" s="40" t="s">
        <v>31</v>
      </c>
      <c r="C35" s="41"/>
      <c r="D35" s="36"/>
    </row>
    <row r="36" spans="1:4" s="23" customFormat="1">
      <c r="A36" s="33" t="s">
        <v>4</v>
      </c>
      <c r="B36" s="34" t="s">
        <v>32</v>
      </c>
      <c r="C36" s="35"/>
      <c r="D36" s="36"/>
    </row>
    <row r="37" spans="1:4" s="23" customFormat="1">
      <c r="A37" s="33" t="s">
        <v>4</v>
      </c>
      <c r="B37" s="34" t="s">
        <v>33</v>
      </c>
      <c r="C37" s="35"/>
      <c r="D37" s="36"/>
    </row>
    <row r="38" spans="1:4" s="23" customFormat="1">
      <c r="A38" s="33" t="s">
        <v>4</v>
      </c>
      <c r="B38" s="34" t="s">
        <v>34</v>
      </c>
      <c r="C38" s="35"/>
      <c r="D38" s="36"/>
    </row>
    <row r="39" spans="1:4" s="23" customFormat="1">
      <c r="A39" s="33" t="s">
        <v>4</v>
      </c>
      <c r="B39" s="34" t="s">
        <v>35</v>
      </c>
      <c r="C39" s="35"/>
      <c r="D39" s="36"/>
    </row>
    <row r="40" spans="1:4" s="23" customFormat="1">
      <c r="A40" s="33" t="s">
        <v>4</v>
      </c>
      <c r="B40" s="34" t="s">
        <v>36</v>
      </c>
      <c r="C40" s="35"/>
      <c r="D40" s="36"/>
    </row>
    <row r="41" spans="1:4" s="23" customFormat="1">
      <c r="A41" s="39" t="s">
        <v>4</v>
      </c>
      <c r="B41" s="40" t="s">
        <v>37</v>
      </c>
      <c r="C41" s="35"/>
      <c r="D41" s="36"/>
    </row>
    <row r="42" spans="1:4" s="23" customFormat="1">
      <c r="A42" s="33" t="s">
        <v>4</v>
      </c>
      <c r="B42" s="34" t="s">
        <v>38</v>
      </c>
      <c r="C42" s="35"/>
      <c r="D42" s="36"/>
    </row>
    <row r="43" spans="1:4" s="23" customFormat="1">
      <c r="A43" s="33" t="s">
        <v>4</v>
      </c>
      <c r="B43" s="34" t="s">
        <v>39</v>
      </c>
      <c r="C43" s="35"/>
      <c r="D43" s="36"/>
    </row>
    <row r="44" spans="1:4" s="23" customFormat="1" ht="15" customHeight="1">
      <c r="A44" s="29"/>
      <c r="B44" s="30" t="s">
        <v>40</v>
      </c>
      <c r="C44" s="31"/>
      <c r="D44" s="32"/>
    </row>
    <row r="45" spans="1:4" s="23" customFormat="1">
      <c r="A45" s="33" t="s">
        <v>4</v>
      </c>
      <c r="B45" s="40" t="s">
        <v>41</v>
      </c>
      <c r="C45" s="35"/>
      <c r="D45" s="36"/>
    </row>
    <row r="46" spans="1:4" s="45" customFormat="1">
      <c r="A46" s="33" t="s">
        <v>4</v>
      </c>
      <c r="B46" s="40" t="s">
        <v>42</v>
      </c>
      <c r="C46" s="43"/>
      <c r="D46" s="44"/>
    </row>
    <row r="47" spans="1:4" s="45" customFormat="1">
      <c r="A47" s="33" t="s">
        <v>4</v>
      </c>
      <c r="B47" s="40" t="s">
        <v>43</v>
      </c>
      <c r="C47" s="43"/>
      <c r="D47" s="44"/>
    </row>
    <row r="48" spans="1:4" s="23" customFormat="1">
      <c r="A48" s="33" t="s">
        <v>4</v>
      </c>
      <c r="B48" s="34" t="s">
        <v>44</v>
      </c>
      <c r="C48" s="35"/>
      <c r="D48" s="36"/>
    </row>
    <row r="49" spans="1:4" s="23" customFormat="1">
      <c r="A49" s="39" t="s">
        <v>4</v>
      </c>
      <c r="B49" s="40" t="s">
        <v>45</v>
      </c>
      <c r="C49" s="35"/>
      <c r="D49" s="36"/>
    </row>
    <row r="50" spans="1:4" s="23" customFormat="1">
      <c r="A50" s="33" t="s">
        <v>4</v>
      </c>
      <c r="B50" s="34" t="s">
        <v>46</v>
      </c>
      <c r="C50" s="35"/>
      <c r="D50" s="36"/>
    </row>
    <row r="51" spans="1:4" s="23" customFormat="1" ht="15" customHeight="1">
      <c r="A51" s="29"/>
      <c r="B51" s="30" t="s">
        <v>47</v>
      </c>
      <c r="C51" s="31"/>
      <c r="D51" s="32"/>
    </row>
    <row r="52" spans="1:4" s="23" customFormat="1">
      <c r="A52" s="33" t="s">
        <v>4</v>
      </c>
      <c r="B52" s="34" t="s">
        <v>48</v>
      </c>
      <c r="C52" s="35"/>
      <c r="D52" s="36"/>
    </row>
    <row r="53" spans="1:4" s="23" customFormat="1">
      <c r="A53" s="33" t="s">
        <v>4</v>
      </c>
      <c r="B53" s="34" t="s">
        <v>49</v>
      </c>
      <c r="C53" s="35"/>
      <c r="D53" s="36"/>
    </row>
    <row r="54" spans="1:4" s="23" customFormat="1">
      <c r="A54" s="33" t="s">
        <v>4</v>
      </c>
      <c r="B54" s="34" t="s">
        <v>50</v>
      </c>
      <c r="C54" s="35"/>
      <c r="D54" s="36"/>
    </row>
    <row r="55" spans="1:4" s="23" customFormat="1">
      <c r="A55" s="33" t="s">
        <v>4</v>
      </c>
      <c r="B55" s="34" t="s">
        <v>51</v>
      </c>
      <c r="C55" s="35"/>
      <c r="D55" s="36"/>
    </row>
    <row r="56" spans="1:4" s="23" customFormat="1">
      <c r="A56" s="33" t="s">
        <v>4</v>
      </c>
      <c r="B56" s="34" t="s">
        <v>52</v>
      </c>
      <c r="C56" s="35"/>
      <c r="D56" s="36"/>
    </row>
    <row r="57" spans="1:4" s="23" customFormat="1">
      <c r="A57" s="33" t="s">
        <v>4</v>
      </c>
      <c r="B57" s="40" t="s">
        <v>53</v>
      </c>
      <c r="C57" s="35"/>
      <c r="D57" s="36"/>
    </row>
    <row r="58" spans="1:4" s="23" customFormat="1">
      <c r="A58" s="33" t="s">
        <v>4</v>
      </c>
      <c r="B58" s="40" t="s">
        <v>54</v>
      </c>
      <c r="C58" s="35"/>
      <c r="D58" s="36"/>
    </row>
    <row r="59" spans="1:4">
      <c r="A59" s="33" t="s">
        <v>4</v>
      </c>
      <c r="B59" s="34" t="s">
        <v>55</v>
      </c>
      <c r="C59" s="46"/>
      <c r="D59" s="36"/>
    </row>
    <row r="60" spans="1:4" s="23" customFormat="1">
      <c r="A60" s="33" t="s">
        <v>4</v>
      </c>
      <c r="B60" s="34" t="s">
        <v>56</v>
      </c>
      <c r="C60" s="35"/>
      <c r="D60" s="36"/>
    </row>
    <row r="61" spans="1:4" s="23" customFormat="1">
      <c r="A61" s="33" t="s">
        <v>4</v>
      </c>
      <c r="B61" s="34" t="s">
        <v>57</v>
      </c>
      <c r="C61" s="35"/>
      <c r="D61" s="36"/>
    </row>
    <row r="62" spans="1:4" s="23" customFormat="1">
      <c r="A62" s="33" t="s">
        <v>4</v>
      </c>
      <c r="B62" s="34" t="s">
        <v>58</v>
      </c>
      <c r="C62" s="35"/>
      <c r="D62" s="36"/>
    </row>
    <row r="63" spans="1:4" s="23" customFormat="1">
      <c r="A63" s="33" t="s">
        <v>4</v>
      </c>
      <c r="B63" s="34" t="s">
        <v>59</v>
      </c>
      <c r="C63" s="35"/>
      <c r="D63" s="36"/>
    </row>
    <row r="64" spans="1:4" s="23" customFormat="1" ht="15" customHeight="1">
      <c r="A64" s="29"/>
      <c r="B64" s="30" t="s">
        <v>60</v>
      </c>
      <c r="C64" s="31"/>
      <c r="D64" s="32"/>
    </row>
    <row r="65" spans="1:4" s="23" customFormat="1">
      <c r="A65" s="33" t="s">
        <v>4</v>
      </c>
      <c r="B65" s="34" t="s">
        <v>61</v>
      </c>
      <c r="C65" s="35"/>
      <c r="D65" s="27">
        <v>48390</v>
      </c>
    </row>
    <row r="66" spans="1:4" s="23" customFormat="1">
      <c r="A66" s="33" t="s">
        <v>4</v>
      </c>
      <c r="B66" s="34" t="s">
        <v>62</v>
      </c>
      <c r="C66" s="35"/>
      <c r="D66" s="36"/>
    </row>
    <row r="67" spans="1:4" s="50" customFormat="1" ht="8.25">
      <c r="A67" s="47"/>
      <c r="B67" s="48"/>
      <c r="C67" s="46"/>
      <c r="D67" s="49"/>
    </row>
    <row r="68" spans="1:4" ht="13.5" thickBot="1">
      <c r="A68" s="51"/>
      <c r="B68" s="52" t="s">
        <v>63</v>
      </c>
      <c r="C68" s="53"/>
      <c r="D68" s="54">
        <v>1097660</v>
      </c>
    </row>
    <row r="69" spans="1:4" s="50" customFormat="1" ht="8.25">
      <c r="A69" s="47"/>
      <c r="B69" s="48"/>
      <c r="C69" s="46"/>
      <c r="D69" s="49"/>
    </row>
    <row r="70" spans="1:4">
      <c r="A70" s="55"/>
      <c r="B70" s="56" t="s">
        <v>64</v>
      </c>
      <c r="C70" s="57"/>
      <c r="D70" s="36"/>
    </row>
    <row r="71" spans="1:4" s="58" customFormat="1" ht="11.25">
      <c r="A71" s="55"/>
      <c r="B71" s="34" t="s">
        <v>65</v>
      </c>
      <c r="C71" s="35"/>
      <c r="D71" s="37">
        <v>7360</v>
      </c>
    </row>
    <row r="72" spans="1:4" s="58" customFormat="1" ht="11.25">
      <c r="A72" s="59"/>
      <c r="B72" s="60" t="s">
        <v>66</v>
      </c>
      <c r="C72" s="61"/>
      <c r="D72" s="62">
        <v>13150</v>
      </c>
    </row>
    <row r="73" spans="1:4" s="58" customFormat="1" ht="11.25">
      <c r="A73" s="55"/>
      <c r="B73" s="34"/>
      <c r="C73" s="35"/>
      <c r="D73" s="37"/>
    </row>
    <row r="74" spans="1:4" s="23" customFormat="1" ht="15" customHeight="1">
      <c r="A74" s="63" t="s">
        <v>67</v>
      </c>
      <c r="B74" s="64"/>
      <c r="C74" s="65"/>
      <c r="D74" s="22"/>
    </row>
    <row r="75" spans="1:4">
      <c r="A75" s="29"/>
      <c r="B75" s="30" t="s">
        <v>68</v>
      </c>
      <c r="C75" s="31"/>
      <c r="D75" s="32"/>
    </row>
    <row r="76" spans="1:4" s="23" customFormat="1">
      <c r="A76" s="33" t="s">
        <v>4</v>
      </c>
      <c r="B76" s="34" t="s">
        <v>69</v>
      </c>
      <c r="C76" s="35"/>
      <c r="D76" s="37">
        <v>4010</v>
      </c>
    </row>
    <row r="77" spans="1:4" s="23" customFormat="1">
      <c r="A77" s="29"/>
      <c r="B77" s="30" t="s">
        <v>70</v>
      </c>
      <c r="C77" s="31"/>
      <c r="D77" s="32"/>
    </row>
    <row r="78" spans="1:4" s="23" customFormat="1">
      <c r="A78" s="33" t="s">
        <v>4</v>
      </c>
      <c r="B78" s="34" t="s">
        <v>71</v>
      </c>
      <c r="C78" s="35"/>
      <c r="D78" s="37">
        <v>45480</v>
      </c>
    </row>
    <row r="79" spans="1:4">
      <c r="A79" s="33" t="s">
        <v>4</v>
      </c>
      <c r="B79" s="34" t="s">
        <v>72</v>
      </c>
      <c r="C79" s="35"/>
      <c r="D79" s="37">
        <v>47850</v>
      </c>
    </row>
    <row r="80" spans="1:4" s="23" customFormat="1">
      <c r="A80" s="33" t="s">
        <v>4</v>
      </c>
      <c r="B80" s="34" t="s">
        <v>73</v>
      </c>
      <c r="C80" s="35"/>
      <c r="D80" s="37">
        <v>49060</v>
      </c>
    </row>
    <row r="81" spans="1:214" s="23" customFormat="1">
      <c r="A81" s="33" t="s">
        <v>4</v>
      </c>
      <c r="B81" s="34" t="s">
        <v>74</v>
      </c>
      <c r="C81" s="35"/>
      <c r="D81" s="37">
        <v>54780</v>
      </c>
    </row>
    <row r="82" spans="1:214" s="23" customFormat="1">
      <c r="A82" s="33" t="s">
        <v>4</v>
      </c>
      <c r="B82" s="34" t="s">
        <v>75</v>
      </c>
      <c r="C82" s="35"/>
      <c r="D82" s="37">
        <v>51470</v>
      </c>
    </row>
    <row r="83" spans="1:214" s="23" customFormat="1">
      <c r="A83" s="33" t="s">
        <v>4</v>
      </c>
      <c r="B83" s="34" t="s">
        <v>76</v>
      </c>
      <c r="C83" s="35"/>
      <c r="D83" s="37">
        <v>53460</v>
      </c>
    </row>
    <row r="84" spans="1:214" s="42" customFormat="1">
      <c r="A84" s="66"/>
      <c r="B84" s="38" t="s">
        <v>77</v>
      </c>
      <c r="C84" s="67"/>
      <c r="D84" s="68"/>
    </row>
    <row r="85" spans="1:214" s="73" customFormat="1">
      <c r="A85" s="69" t="s">
        <v>4</v>
      </c>
      <c r="B85" s="70" t="s">
        <v>78</v>
      </c>
      <c r="C85" s="71"/>
      <c r="D85" s="72">
        <v>7760</v>
      </c>
    </row>
    <row r="86" spans="1:214" s="73" customFormat="1">
      <c r="A86" s="69" t="s">
        <v>4</v>
      </c>
      <c r="B86" s="70" t="s">
        <v>79</v>
      </c>
      <c r="C86" s="71"/>
      <c r="D86" s="72">
        <v>36030</v>
      </c>
    </row>
    <row r="87" spans="1:214">
      <c r="A87" s="74"/>
      <c r="B87" s="30" t="s">
        <v>6</v>
      </c>
      <c r="C87" s="31"/>
      <c r="D87" s="32"/>
    </row>
    <row r="88" spans="1:214">
      <c r="A88" s="33" t="s">
        <v>4</v>
      </c>
      <c r="B88" s="34" t="s">
        <v>80</v>
      </c>
      <c r="C88" s="35"/>
      <c r="D88" s="37">
        <v>2290</v>
      </c>
    </row>
    <row r="89" spans="1:214" s="78" customFormat="1">
      <c r="A89" s="75" t="s">
        <v>4</v>
      </c>
      <c r="B89" s="76" t="s">
        <v>81</v>
      </c>
      <c r="C89" s="77" t="s">
        <v>82</v>
      </c>
      <c r="D89" s="44">
        <v>-23090</v>
      </c>
    </row>
    <row r="90" spans="1:214">
      <c r="A90" s="29"/>
      <c r="B90" s="30" t="s">
        <v>12</v>
      </c>
      <c r="C90" s="31"/>
      <c r="D90" s="32"/>
      <c r="E90" s="34"/>
      <c r="F90" s="79"/>
      <c r="G90" s="46"/>
      <c r="H90" s="34"/>
      <c r="I90" s="34"/>
      <c r="J90" s="79"/>
      <c r="K90" s="46"/>
      <c r="L90" s="34"/>
      <c r="M90" s="34"/>
      <c r="N90" s="79"/>
      <c r="O90" s="46"/>
      <c r="P90" s="34"/>
      <c r="Q90" s="34"/>
      <c r="R90" s="79"/>
      <c r="S90" s="46"/>
      <c r="T90" s="34"/>
      <c r="U90" s="34"/>
      <c r="V90" s="79"/>
      <c r="W90" s="46"/>
      <c r="X90" s="34"/>
      <c r="Y90" s="34"/>
      <c r="Z90" s="79"/>
      <c r="AA90" s="46"/>
      <c r="AB90" s="34"/>
      <c r="AC90" s="34"/>
      <c r="AD90" s="79"/>
      <c r="AE90" s="46"/>
      <c r="AF90" s="34"/>
      <c r="AG90" s="34"/>
      <c r="AH90" s="79"/>
      <c r="AI90" s="46"/>
      <c r="AJ90" s="34"/>
      <c r="AK90" s="34"/>
      <c r="AL90" s="79"/>
      <c r="AM90" s="46"/>
      <c r="AN90" s="34"/>
      <c r="AO90" s="34"/>
      <c r="AP90" s="79"/>
      <c r="AQ90" s="46"/>
      <c r="AR90" s="34"/>
      <c r="AS90" s="34"/>
      <c r="AT90" s="79"/>
      <c r="AU90" s="46"/>
      <c r="AV90" s="34"/>
      <c r="AW90" s="34"/>
      <c r="AX90" s="79"/>
      <c r="AY90" s="46"/>
      <c r="AZ90" s="34"/>
      <c r="BA90" s="34"/>
      <c r="BB90" s="79"/>
      <c r="BC90" s="46"/>
      <c r="BD90" s="34"/>
      <c r="BE90" s="34"/>
      <c r="BF90" s="79"/>
      <c r="BG90" s="46"/>
      <c r="BH90" s="34"/>
      <c r="BI90" s="34"/>
      <c r="BJ90" s="79"/>
      <c r="BK90" s="46"/>
      <c r="BL90" s="34"/>
      <c r="BM90" s="34"/>
      <c r="BN90" s="79"/>
      <c r="BO90" s="46"/>
      <c r="BP90" s="34"/>
      <c r="BQ90" s="34"/>
      <c r="BR90" s="79"/>
      <c r="BS90" s="46"/>
      <c r="BT90" s="34"/>
      <c r="BU90" s="34"/>
      <c r="BV90" s="79"/>
      <c r="BW90" s="46"/>
      <c r="BX90" s="34"/>
      <c r="BY90" s="34"/>
      <c r="BZ90" s="79"/>
      <c r="CA90" s="46"/>
      <c r="CB90" s="34"/>
      <c r="CC90" s="34"/>
      <c r="CD90" s="79"/>
      <c r="CE90" s="46"/>
      <c r="CF90" s="34"/>
      <c r="CG90" s="34"/>
      <c r="CH90" s="79"/>
      <c r="CI90" s="46"/>
      <c r="CJ90" s="34"/>
      <c r="CK90" s="34"/>
      <c r="CL90" s="79"/>
      <c r="CM90" s="46"/>
      <c r="CN90" s="34"/>
      <c r="CO90" s="34"/>
      <c r="CP90" s="79"/>
      <c r="CQ90" s="46"/>
      <c r="CR90" s="34"/>
      <c r="CS90" s="34"/>
      <c r="CT90" s="79"/>
      <c r="CU90" s="46"/>
      <c r="CV90" s="34"/>
      <c r="CW90" s="34"/>
      <c r="CX90" s="79"/>
      <c r="CY90" s="46"/>
      <c r="CZ90" s="34"/>
      <c r="DA90" s="34"/>
      <c r="DB90" s="79"/>
      <c r="DC90" s="46"/>
      <c r="DD90" s="34"/>
      <c r="DE90" s="34"/>
      <c r="DF90" s="79"/>
      <c r="DG90" s="46"/>
      <c r="DH90" s="34"/>
      <c r="DI90" s="34"/>
      <c r="DJ90" s="79"/>
      <c r="DK90" s="46"/>
      <c r="DL90" s="34"/>
      <c r="DM90" s="34"/>
      <c r="DN90" s="79"/>
      <c r="DO90" s="46"/>
      <c r="DP90" s="34"/>
      <c r="DQ90" s="34"/>
      <c r="DR90" s="79"/>
      <c r="DS90" s="46"/>
      <c r="DT90" s="34"/>
      <c r="DU90" s="34"/>
      <c r="DV90" s="79"/>
      <c r="DW90" s="46"/>
      <c r="DX90" s="34"/>
      <c r="DY90" s="34"/>
      <c r="DZ90" s="79"/>
      <c r="EA90" s="46"/>
      <c r="EB90" s="34"/>
      <c r="EC90" s="34"/>
      <c r="ED90" s="79"/>
      <c r="EE90" s="46"/>
      <c r="EF90" s="34"/>
      <c r="EG90" s="34"/>
      <c r="EH90" s="79"/>
      <c r="EI90" s="46"/>
      <c r="EJ90" s="34"/>
      <c r="EK90" s="34"/>
      <c r="EL90" s="79"/>
      <c r="EM90" s="46"/>
      <c r="EN90" s="34"/>
      <c r="EO90" s="34"/>
      <c r="EP90" s="79"/>
      <c r="EQ90" s="46"/>
      <c r="ER90" s="34"/>
      <c r="ES90" s="34"/>
      <c r="ET90" s="79"/>
      <c r="EU90" s="46"/>
      <c r="EV90" s="34"/>
      <c r="EW90" s="34"/>
      <c r="EX90" s="79"/>
      <c r="EY90" s="46"/>
      <c r="EZ90" s="34"/>
      <c r="FA90" s="34"/>
      <c r="FB90" s="79"/>
      <c r="FC90" s="46"/>
      <c r="FD90" s="34"/>
      <c r="FE90" s="34"/>
      <c r="FF90" s="79"/>
      <c r="FG90" s="46"/>
      <c r="FH90" s="34"/>
      <c r="FI90" s="34"/>
      <c r="FJ90" s="79"/>
      <c r="FK90" s="46"/>
      <c r="FL90" s="34"/>
      <c r="FM90" s="34"/>
      <c r="FN90" s="79"/>
      <c r="FO90" s="46"/>
      <c r="FP90" s="34"/>
      <c r="FQ90" s="34"/>
      <c r="FR90" s="79"/>
      <c r="FS90" s="46"/>
      <c r="FT90" s="34"/>
      <c r="FU90" s="34"/>
      <c r="FV90" s="79"/>
      <c r="FW90" s="46"/>
      <c r="FX90" s="34"/>
      <c r="FY90" s="34"/>
      <c r="FZ90" s="79"/>
      <c r="GA90" s="46"/>
      <c r="GB90" s="34"/>
      <c r="GC90" s="34"/>
      <c r="GD90" s="79"/>
      <c r="GE90" s="46"/>
      <c r="GF90" s="34"/>
      <c r="GG90" s="34"/>
      <c r="GH90" s="79"/>
      <c r="GI90" s="46"/>
      <c r="GJ90" s="34"/>
      <c r="GK90" s="34"/>
      <c r="GL90" s="79"/>
      <c r="GM90" s="46"/>
      <c r="GN90" s="34"/>
      <c r="GO90" s="34"/>
      <c r="GP90" s="79"/>
      <c r="GQ90" s="46"/>
      <c r="GR90" s="34"/>
      <c r="GS90" s="34"/>
      <c r="GT90" s="79"/>
      <c r="GU90" s="46"/>
      <c r="GV90" s="34"/>
      <c r="GW90" s="34"/>
      <c r="GX90" s="79"/>
      <c r="GY90" s="46"/>
      <c r="GZ90" s="34"/>
      <c r="HA90" s="34"/>
      <c r="HB90" s="79"/>
      <c r="HC90" s="46"/>
      <c r="HD90" s="34"/>
      <c r="HE90" s="34"/>
      <c r="HF90" s="79"/>
    </row>
    <row r="91" spans="1:214">
      <c r="A91" s="33" t="s">
        <v>4</v>
      </c>
      <c r="B91" s="40" t="s">
        <v>83</v>
      </c>
      <c r="C91" s="35"/>
      <c r="D91" s="37">
        <v>8280</v>
      </c>
      <c r="E91" s="34"/>
      <c r="F91" s="79"/>
      <c r="G91" s="46"/>
      <c r="H91" s="34"/>
      <c r="I91" s="34"/>
      <c r="J91" s="79"/>
      <c r="K91" s="46"/>
      <c r="L91" s="34"/>
      <c r="M91" s="34"/>
      <c r="N91" s="79"/>
      <c r="O91" s="46"/>
      <c r="P91" s="34"/>
      <c r="Q91" s="34"/>
      <c r="R91" s="79"/>
      <c r="S91" s="46"/>
      <c r="T91" s="34"/>
      <c r="U91" s="34"/>
      <c r="V91" s="79"/>
      <c r="W91" s="46"/>
      <c r="X91" s="34"/>
      <c r="Y91" s="34"/>
      <c r="Z91" s="79"/>
      <c r="AA91" s="46"/>
      <c r="AB91" s="34"/>
      <c r="AC91" s="34"/>
      <c r="AD91" s="79"/>
      <c r="AE91" s="46"/>
      <c r="AF91" s="34"/>
      <c r="AG91" s="34"/>
      <c r="AH91" s="79"/>
      <c r="AI91" s="46"/>
      <c r="AJ91" s="34"/>
      <c r="AK91" s="34"/>
      <c r="AL91" s="79"/>
      <c r="AM91" s="46"/>
      <c r="AN91" s="34"/>
      <c r="AO91" s="34"/>
      <c r="AP91" s="79"/>
      <c r="AQ91" s="46"/>
      <c r="AR91" s="34"/>
      <c r="AS91" s="34"/>
      <c r="AT91" s="79"/>
      <c r="AU91" s="46"/>
      <c r="AV91" s="34"/>
      <c r="AW91" s="34"/>
      <c r="AX91" s="79"/>
      <c r="AY91" s="46"/>
      <c r="AZ91" s="34"/>
      <c r="BA91" s="34"/>
      <c r="BB91" s="79"/>
      <c r="BC91" s="46"/>
      <c r="BD91" s="34"/>
      <c r="BE91" s="34"/>
      <c r="BF91" s="79"/>
      <c r="BG91" s="46"/>
      <c r="BH91" s="34"/>
      <c r="BI91" s="34"/>
      <c r="BJ91" s="79"/>
      <c r="BK91" s="46"/>
      <c r="BL91" s="34"/>
      <c r="BM91" s="34"/>
      <c r="BN91" s="79"/>
      <c r="BO91" s="46"/>
      <c r="BP91" s="34"/>
      <c r="BQ91" s="34"/>
      <c r="BR91" s="79"/>
      <c r="BS91" s="46"/>
      <c r="BT91" s="34"/>
      <c r="BU91" s="34"/>
      <c r="BV91" s="79"/>
      <c r="BW91" s="46"/>
      <c r="BX91" s="34"/>
      <c r="BY91" s="34"/>
      <c r="BZ91" s="79"/>
      <c r="CA91" s="46"/>
      <c r="CB91" s="34"/>
      <c r="CC91" s="34"/>
      <c r="CD91" s="79"/>
      <c r="CE91" s="46"/>
      <c r="CF91" s="34"/>
      <c r="CG91" s="34"/>
      <c r="CH91" s="79"/>
      <c r="CI91" s="46"/>
      <c r="CJ91" s="34"/>
      <c r="CK91" s="34"/>
      <c r="CL91" s="79"/>
      <c r="CM91" s="46"/>
      <c r="CN91" s="34"/>
      <c r="CO91" s="34"/>
      <c r="CP91" s="79"/>
      <c r="CQ91" s="46"/>
      <c r="CR91" s="34"/>
      <c r="CS91" s="34"/>
      <c r="CT91" s="79"/>
      <c r="CU91" s="46"/>
      <c r="CV91" s="34"/>
      <c r="CW91" s="34"/>
      <c r="CX91" s="79"/>
      <c r="CY91" s="46"/>
      <c r="CZ91" s="34"/>
      <c r="DA91" s="34"/>
      <c r="DB91" s="79"/>
      <c r="DC91" s="46"/>
      <c r="DD91" s="34"/>
      <c r="DE91" s="34"/>
      <c r="DF91" s="79"/>
      <c r="DG91" s="46"/>
      <c r="DH91" s="34"/>
      <c r="DI91" s="34"/>
      <c r="DJ91" s="79"/>
      <c r="DK91" s="46"/>
      <c r="DL91" s="34"/>
      <c r="DM91" s="34"/>
      <c r="DN91" s="79"/>
      <c r="DO91" s="46"/>
      <c r="DP91" s="34"/>
      <c r="DQ91" s="34"/>
      <c r="DR91" s="79"/>
      <c r="DS91" s="46"/>
      <c r="DT91" s="34"/>
      <c r="DU91" s="34"/>
      <c r="DV91" s="79"/>
      <c r="DW91" s="46"/>
      <c r="DX91" s="34"/>
      <c r="DY91" s="34"/>
      <c r="DZ91" s="79"/>
      <c r="EA91" s="46"/>
      <c r="EB91" s="34"/>
      <c r="EC91" s="34"/>
      <c r="ED91" s="79"/>
      <c r="EE91" s="46"/>
      <c r="EF91" s="34"/>
      <c r="EG91" s="34"/>
      <c r="EH91" s="79"/>
      <c r="EI91" s="46"/>
      <c r="EJ91" s="34"/>
      <c r="EK91" s="34"/>
      <c r="EL91" s="79"/>
      <c r="EM91" s="46"/>
      <c r="EN91" s="34"/>
      <c r="EO91" s="34"/>
      <c r="EP91" s="79"/>
      <c r="EQ91" s="46"/>
      <c r="ER91" s="34"/>
      <c r="ES91" s="34"/>
      <c r="ET91" s="79"/>
      <c r="EU91" s="46"/>
      <c r="EV91" s="34"/>
      <c r="EW91" s="34"/>
      <c r="EX91" s="79"/>
      <c r="EY91" s="46"/>
      <c r="EZ91" s="34"/>
      <c r="FA91" s="34"/>
      <c r="FB91" s="79"/>
      <c r="FC91" s="46"/>
      <c r="FD91" s="34"/>
      <c r="FE91" s="34"/>
      <c r="FF91" s="79"/>
      <c r="FG91" s="46"/>
      <c r="FH91" s="34"/>
      <c r="FI91" s="34"/>
      <c r="FJ91" s="79"/>
      <c r="FK91" s="46"/>
      <c r="FL91" s="34"/>
      <c r="FM91" s="34"/>
      <c r="FN91" s="79"/>
      <c r="FO91" s="46"/>
      <c r="FP91" s="34"/>
      <c r="FQ91" s="34"/>
      <c r="FR91" s="79"/>
      <c r="FS91" s="46"/>
      <c r="FT91" s="34"/>
      <c r="FU91" s="34"/>
      <c r="FV91" s="79"/>
      <c r="FW91" s="46"/>
      <c r="FX91" s="34"/>
      <c r="FY91" s="34"/>
      <c r="FZ91" s="79"/>
      <c r="GA91" s="46"/>
      <c r="GB91" s="34"/>
      <c r="GC91" s="34"/>
      <c r="GD91" s="79"/>
      <c r="GE91" s="46"/>
      <c r="GF91" s="34"/>
      <c r="GG91" s="34"/>
      <c r="GH91" s="79"/>
      <c r="GI91" s="46"/>
      <c r="GJ91" s="34"/>
      <c r="GK91" s="34"/>
      <c r="GL91" s="79"/>
      <c r="GM91" s="46"/>
      <c r="GN91" s="34"/>
      <c r="GO91" s="34"/>
      <c r="GP91" s="79"/>
      <c r="GQ91" s="46"/>
      <c r="GR91" s="34"/>
      <c r="GS91" s="34"/>
      <c r="GT91" s="79"/>
      <c r="GU91" s="46"/>
      <c r="GV91" s="34"/>
      <c r="GW91" s="34"/>
      <c r="GX91" s="79"/>
      <c r="GY91" s="46"/>
      <c r="GZ91" s="34"/>
      <c r="HA91" s="34"/>
      <c r="HB91" s="79"/>
      <c r="HC91" s="46"/>
      <c r="HD91" s="34"/>
      <c r="HE91" s="34"/>
      <c r="HF91" s="79"/>
    </row>
    <row r="92" spans="1:214" s="78" customFormat="1">
      <c r="A92" s="75" t="s">
        <v>4</v>
      </c>
      <c r="B92" s="70" t="s">
        <v>84</v>
      </c>
      <c r="C92" s="43"/>
      <c r="D92" s="72">
        <v>10920</v>
      </c>
    </row>
    <row r="93" spans="1:214" s="78" customFormat="1">
      <c r="A93" s="75" t="s">
        <v>4</v>
      </c>
      <c r="B93" s="76" t="s">
        <v>85</v>
      </c>
      <c r="C93" s="43"/>
      <c r="D93" s="72" t="s">
        <v>86</v>
      </c>
    </row>
    <row r="94" spans="1:214">
      <c r="A94" s="29"/>
      <c r="B94" s="30" t="s">
        <v>25</v>
      </c>
      <c r="C94" s="31"/>
      <c r="D94" s="80"/>
    </row>
    <row r="95" spans="1:214" s="78" customFormat="1">
      <c r="A95" s="75" t="s">
        <v>4</v>
      </c>
      <c r="B95" s="76" t="s">
        <v>87</v>
      </c>
      <c r="C95" s="77"/>
      <c r="D95" s="72">
        <v>30940</v>
      </c>
    </row>
    <row r="96" spans="1:214" s="78" customFormat="1">
      <c r="A96" s="75" t="s">
        <v>4</v>
      </c>
      <c r="B96" s="76" t="s">
        <v>88</v>
      </c>
      <c r="C96" s="77"/>
      <c r="D96" s="72">
        <v>54220</v>
      </c>
    </row>
    <row r="97" spans="1:4" s="78" customFormat="1">
      <c r="A97" s="75" t="s">
        <v>4</v>
      </c>
      <c r="B97" s="76" t="s">
        <v>89</v>
      </c>
      <c r="C97" s="77" t="s">
        <v>82</v>
      </c>
      <c r="D97" s="72">
        <v>-4600</v>
      </c>
    </row>
    <row r="98" spans="1:4" s="45" customFormat="1">
      <c r="A98" s="75" t="s">
        <v>4</v>
      </c>
      <c r="B98" s="76" t="s">
        <v>90</v>
      </c>
      <c r="C98" s="77"/>
      <c r="D98" s="72">
        <v>10730</v>
      </c>
    </row>
    <row r="99" spans="1:4" s="45" customFormat="1">
      <c r="A99" s="69" t="s">
        <v>4</v>
      </c>
      <c r="B99" s="70" t="s">
        <v>91</v>
      </c>
      <c r="C99" s="81"/>
      <c r="D99" s="72">
        <v>11180</v>
      </c>
    </row>
    <row r="100" spans="1:4" s="45" customFormat="1">
      <c r="A100" s="69" t="s">
        <v>4</v>
      </c>
      <c r="B100" s="70" t="s">
        <v>92</v>
      </c>
      <c r="C100" s="81"/>
      <c r="D100" s="72">
        <v>17570</v>
      </c>
    </row>
    <row r="101" spans="1:4" s="23" customFormat="1">
      <c r="A101" s="33" t="s">
        <v>4</v>
      </c>
      <c r="B101" s="34" t="s">
        <v>93</v>
      </c>
      <c r="C101" s="35"/>
      <c r="D101" s="37">
        <v>3130</v>
      </c>
    </row>
    <row r="102" spans="1:4" s="23" customFormat="1">
      <c r="A102" s="33" t="s">
        <v>4</v>
      </c>
      <c r="B102" s="34" t="s">
        <v>94</v>
      </c>
      <c r="C102" s="35"/>
      <c r="D102" s="37">
        <v>1330</v>
      </c>
    </row>
    <row r="103" spans="1:4" s="23" customFormat="1">
      <c r="A103" s="39" t="s">
        <v>4</v>
      </c>
      <c r="B103" s="40" t="s">
        <v>95</v>
      </c>
      <c r="C103" s="82"/>
      <c r="D103" s="37">
        <v>890</v>
      </c>
    </row>
    <row r="104" spans="1:4" s="23" customFormat="1">
      <c r="A104" s="33" t="s">
        <v>4</v>
      </c>
      <c r="B104" s="34" t="s">
        <v>96</v>
      </c>
      <c r="C104" s="35"/>
      <c r="D104" s="37">
        <v>1000</v>
      </c>
    </row>
    <row r="105" spans="1:4" s="23" customFormat="1" hidden="1">
      <c r="A105" s="83" t="s">
        <v>4</v>
      </c>
      <c r="B105" s="84" t="s">
        <v>97</v>
      </c>
      <c r="C105" s="85"/>
      <c r="D105" s="37" t="e">
        <f>IF(#REF!&lt;"",ROUNDUP(+#REF!*(100%+'[1]GENERAL TERMS &amp; CONDITIONS'!$F$9),-1),"")</f>
        <v>#REF!</v>
      </c>
    </row>
    <row r="106" spans="1:4">
      <c r="A106" s="33" t="s">
        <v>4</v>
      </c>
      <c r="B106" s="34" t="s">
        <v>98</v>
      </c>
      <c r="C106" s="35"/>
      <c r="D106" s="37">
        <v>1010</v>
      </c>
    </row>
    <row r="107" spans="1:4" s="23" customFormat="1">
      <c r="A107" s="33" t="s">
        <v>4</v>
      </c>
      <c r="B107" s="34" t="s">
        <v>99</v>
      </c>
      <c r="C107" s="35"/>
      <c r="D107" s="37">
        <v>1010</v>
      </c>
    </row>
    <row r="108" spans="1:4">
      <c r="A108" s="29"/>
      <c r="B108" s="30" t="s">
        <v>40</v>
      </c>
      <c r="C108" s="31"/>
      <c r="D108" s="80"/>
    </row>
    <row r="109" spans="1:4" s="23" customFormat="1">
      <c r="A109" s="33" t="s">
        <v>4</v>
      </c>
      <c r="B109" s="40" t="s">
        <v>100</v>
      </c>
      <c r="C109" s="41"/>
      <c r="D109" s="37">
        <v>23100</v>
      </c>
    </row>
    <row r="110" spans="1:4" s="86" customFormat="1">
      <c r="A110" s="33" t="s">
        <v>4</v>
      </c>
      <c r="B110" s="40" t="s">
        <v>101</v>
      </c>
      <c r="C110" s="41"/>
      <c r="D110" s="37">
        <v>26300</v>
      </c>
    </row>
    <row r="111" spans="1:4">
      <c r="A111" s="33" t="s">
        <v>4</v>
      </c>
      <c r="B111" s="40" t="s">
        <v>102</v>
      </c>
      <c r="C111" s="41"/>
      <c r="D111" s="37">
        <v>34540</v>
      </c>
    </row>
    <row r="112" spans="1:4" s="73" customFormat="1">
      <c r="A112" s="69" t="s">
        <v>4</v>
      </c>
      <c r="B112" s="70" t="s">
        <v>103</v>
      </c>
      <c r="C112" s="71"/>
      <c r="D112" s="72">
        <v>22470</v>
      </c>
    </row>
    <row r="113" spans="1:4" s="23" customFormat="1">
      <c r="A113" s="33" t="s">
        <v>4</v>
      </c>
      <c r="B113" s="34" t="s">
        <v>104</v>
      </c>
      <c r="C113" s="35"/>
      <c r="D113" s="37">
        <v>8710</v>
      </c>
    </row>
    <row r="114" spans="1:4" s="78" customFormat="1">
      <c r="A114" s="75" t="s">
        <v>4</v>
      </c>
      <c r="B114" s="76" t="s">
        <v>105</v>
      </c>
      <c r="C114" s="43"/>
      <c r="D114" s="72">
        <v>4030</v>
      </c>
    </row>
    <row r="115" spans="1:4" hidden="1">
      <c r="A115" s="83" t="s">
        <v>4</v>
      </c>
      <c r="B115" s="84" t="s">
        <v>106</v>
      </c>
      <c r="C115" s="85"/>
      <c r="D115" s="87" t="e">
        <f>IF(#REF!&lt;"",ROUNDUP(+#REF!*(100%+'[1]GENERAL TERMS &amp; CONDITIONS'!$F$7),-1),"")</f>
        <v>#REF!</v>
      </c>
    </row>
    <row r="116" spans="1:4">
      <c r="A116" s="29"/>
      <c r="B116" s="30" t="s">
        <v>47</v>
      </c>
      <c r="C116" s="31"/>
      <c r="D116" s="80"/>
    </row>
    <row r="117" spans="1:4" s="78" customFormat="1">
      <c r="A117" s="75" t="s">
        <v>4</v>
      </c>
      <c r="B117" s="76" t="s">
        <v>107</v>
      </c>
      <c r="C117" s="77" t="s">
        <v>82</v>
      </c>
      <c r="D117" s="44">
        <v>-380</v>
      </c>
    </row>
    <row r="118" spans="1:4" s="78" customFormat="1">
      <c r="A118" s="75" t="s">
        <v>4</v>
      </c>
      <c r="B118" s="76" t="s">
        <v>108</v>
      </c>
      <c r="C118" s="43"/>
      <c r="D118" s="72">
        <v>3880</v>
      </c>
    </row>
    <row r="119" spans="1:4">
      <c r="A119" s="74"/>
      <c r="B119" s="30" t="s">
        <v>109</v>
      </c>
      <c r="C119" s="31"/>
      <c r="D119" s="32"/>
    </row>
    <row r="120" spans="1:4" ht="56.25">
      <c r="A120" s="88" t="s">
        <v>4</v>
      </c>
      <c r="B120" s="89" t="s">
        <v>110</v>
      </c>
      <c r="C120" s="61"/>
      <c r="D120" s="90">
        <v>10230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2021-07-12T15:13:28Z</dcterms:created>
  <dcterms:modified xsi:type="dcterms:W3CDTF">2021-08-17T17:40:17Z</dcterms:modified>
</cp:coreProperties>
</file>