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A09516E2-9AED-409B-B476-C26CBFD8F32C}" xr6:coauthVersionLast="47" xr6:coauthVersionMax="47" xr10:uidLastSave="{00000000-0000-0000-0000-000000000000}"/>
  <bookViews>
    <workbookView xWindow="-120" yWindow="-120" windowWidth="29040" windowHeight="15840" xr2:uid="{F36CAEB6-BA5F-47CC-9397-61F5EE15DF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H90" i="1" s="1"/>
  <c r="I90" i="1" s="1"/>
  <c r="E90" i="1"/>
  <c r="F89" i="1"/>
  <c r="H89" i="1" s="1"/>
  <c r="E89" i="1"/>
  <c r="F88" i="1"/>
  <c r="H88" i="1" s="1"/>
  <c r="J88" i="1" s="1"/>
  <c r="E88" i="1"/>
  <c r="G87" i="1"/>
  <c r="H87" i="1" s="1"/>
  <c r="I87" i="1" s="1"/>
  <c r="E87" i="1"/>
  <c r="F86" i="1"/>
  <c r="G86" i="1" s="1"/>
  <c r="I86" i="1" s="1"/>
  <c r="E86" i="1"/>
  <c r="E85" i="1"/>
  <c r="F85" i="1" s="1"/>
  <c r="G85" i="1" s="1"/>
  <c r="H85" i="1" s="1"/>
  <c r="I85" i="1" s="1"/>
  <c r="E84" i="1"/>
  <c r="F84" i="1" s="1"/>
  <c r="G84" i="1" s="1"/>
  <c r="H84" i="1" s="1"/>
  <c r="I84" i="1" s="1"/>
  <c r="E83" i="1"/>
  <c r="F83" i="1" s="1"/>
  <c r="G83" i="1" s="1"/>
  <c r="H83" i="1" s="1"/>
  <c r="I83" i="1" s="1"/>
  <c r="J83" i="1" s="1"/>
  <c r="E82" i="1"/>
  <c r="F82" i="1" s="1"/>
  <c r="G82" i="1" s="1"/>
  <c r="H82" i="1" s="1"/>
  <c r="I82" i="1" s="1"/>
  <c r="E81" i="1"/>
  <c r="F81" i="1" s="1"/>
  <c r="G81" i="1" s="1"/>
  <c r="H81" i="1" s="1"/>
  <c r="I81" i="1" s="1"/>
  <c r="E80" i="1"/>
  <c r="F80" i="1" s="1"/>
  <c r="G80" i="1" s="1"/>
  <c r="H80" i="1" s="1"/>
  <c r="I80" i="1" s="1"/>
  <c r="G79" i="1"/>
  <c r="I79" i="1" s="1"/>
  <c r="F79" i="1"/>
  <c r="H79" i="1" s="1"/>
  <c r="J79" i="1" s="1"/>
  <c r="E79" i="1"/>
  <c r="H78" i="1"/>
  <c r="J78" i="1" s="1"/>
  <c r="F78" i="1"/>
  <c r="G78" i="1" s="1"/>
  <c r="I78" i="1" s="1"/>
  <c r="E78" i="1"/>
  <c r="F77" i="1"/>
  <c r="G77" i="1" s="1"/>
  <c r="I77" i="1" s="1"/>
  <c r="E77" i="1"/>
  <c r="G76" i="1"/>
  <c r="H76" i="1" s="1"/>
  <c r="I76" i="1" s="1"/>
  <c r="E76" i="1"/>
  <c r="F75" i="1"/>
  <c r="H75" i="1" s="1"/>
  <c r="E75" i="1"/>
  <c r="E74" i="1"/>
  <c r="G73" i="1"/>
  <c r="H73" i="1" s="1"/>
  <c r="I73" i="1" s="1"/>
  <c r="E73" i="1"/>
  <c r="H72" i="1"/>
  <c r="F72" i="1"/>
  <c r="G72" i="1" s="1"/>
  <c r="I72" i="1" s="1"/>
  <c r="E72" i="1"/>
  <c r="G70" i="1"/>
  <c r="H70" i="1" s="1"/>
  <c r="I70" i="1" s="1"/>
  <c r="H69" i="1"/>
  <c r="F69" i="1"/>
  <c r="G69" i="1" s="1"/>
  <c r="I69" i="1" s="1"/>
  <c r="E69" i="1"/>
  <c r="F68" i="1"/>
  <c r="G68" i="1" s="1"/>
  <c r="I68" i="1" s="1"/>
  <c r="E68" i="1"/>
  <c r="G67" i="1"/>
  <c r="H67" i="1" s="1"/>
  <c r="I67" i="1" s="1"/>
  <c r="E67" i="1"/>
  <c r="G66" i="1"/>
  <c r="H66" i="1" s="1"/>
  <c r="I66" i="1" s="1"/>
  <c r="E66" i="1"/>
  <c r="H65" i="1"/>
  <c r="G65" i="1"/>
  <c r="I65" i="1" s="1"/>
  <c r="F65" i="1"/>
  <c r="E65" i="1"/>
  <c r="H64" i="1"/>
  <c r="G64" i="1"/>
  <c r="I64" i="1" s="1"/>
  <c r="F64" i="1"/>
  <c r="E64" i="1"/>
  <c r="I63" i="1"/>
  <c r="H63" i="1"/>
  <c r="F63" i="1"/>
  <c r="D63" i="1"/>
  <c r="E63" i="1" s="1"/>
  <c r="H62" i="1"/>
  <c r="G62" i="1"/>
  <c r="I62" i="1" s="1"/>
  <c r="F62" i="1"/>
  <c r="E62" i="1"/>
  <c r="H61" i="1"/>
  <c r="G61" i="1"/>
  <c r="I61" i="1" s="1"/>
  <c r="F61" i="1"/>
  <c r="E61" i="1"/>
  <c r="F60" i="1"/>
  <c r="H60" i="1" s="1"/>
  <c r="E60" i="1"/>
  <c r="F59" i="1"/>
  <c r="H59" i="1" s="1"/>
  <c r="E59" i="1"/>
  <c r="F58" i="1"/>
  <c r="H58" i="1" s="1"/>
  <c r="E58" i="1"/>
  <c r="F57" i="1"/>
  <c r="H57" i="1" s="1"/>
  <c r="E57" i="1"/>
  <c r="H56" i="1"/>
  <c r="F56" i="1"/>
  <c r="G56" i="1" s="1"/>
  <c r="I56" i="1" s="1"/>
  <c r="E56" i="1"/>
  <c r="F55" i="1"/>
  <c r="G55" i="1" s="1"/>
  <c r="I55" i="1" s="1"/>
  <c r="E55" i="1"/>
  <c r="H54" i="1"/>
  <c r="G54" i="1"/>
  <c r="I54" i="1" s="1"/>
  <c r="F54" i="1"/>
  <c r="E54" i="1"/>
  <c r="H53" i="1"/>
  <c r="G53" i="1"/>
  <c r="I53" i="1" s="1"/>
  <c r="F53" i="1"/>
  <c r="E53" i="1"/>
  <c r="F52" i="1"/>
  <c r="H52" i="1" s="1"/>
  <c r="E52" i="1"/>
  <c r="F51" i="1"/>
  <c r="H51" i="1" s="1"/>
  <c r="E51" i="1"/>
  <c r="F50" i="1"/>
  <c r="G50" i="1" s="1"/>
  <c r="I50" i="1" s="1"/>
  <c r="E50" i="1"/>
  <c r="F49" i="1"/>
  <c r="H49" i="1" s="1"/>
  <c r="E49" i="1"/>
  <c r="H48" i="1"/>
  <c r="F48" i="1"/>
  <c r="G48" i="1" s="1"/>
  <c r="I48" i="1" s="1"/>
  <c r="E48" i="1"/>
  <c r="F47" i="1"/>
  <c r="G47" i="1" s="1"/>
  <c r="I47" i="1" s="1"/>
  <c r="E47" i="1"/>
  <c r="H46" i="1"/>
  <c r="G46" i="1"/>
  <c r="I46" i="1" s="1"/>
  <c r="F46" i="1"/>
  <c r="E46" i="1"/>
  <c r="H45" i="1"/>
  <c r="G45" i="1"/>
  <c r="I45" i="1" s="1"/>
  <c r="F45" i="1"/>
  <c r="E45" i="1"/>
  <c r="F44" i="1"/>
  <c r="H44" i="1" s="1"/>
  <c r="E44" i="1"/>
  <c r="F43" i="1"/>
  <c r="H43" i="1" s="1"/>
  <c r="E43" i="1"/>
  <c r="F42" i="1"/>
  <c r="G42" i="1" s="1"/>
  <c r="I42" i="1" s="1"/>
  <c r="E42" i="1"/>
  <c r="F41" i="1"/>
  <c r="H41" i="1" s="1"/>
  <c r="E41" i="1"/>
  <c r="H40" i="1"/>
  <c r="F40" i="1"/>
  <c r="G40" i="1" s="1"/>
  <c r="I40" i="1" s="1"/>
  <c r="E40" i="1"/>
  <c r="F39" i="1"/>
  <c r="G39" i="1" s="1"/>
  <c r="I39" i="1" s="1"/>
  <c r="E39" i="1"/>
  <c r="H38" i="1"/>
  <c r="G38" i="1"/>
  <c r="I38" i="1" s="1"/>
  <c r="F38" i="1"/>
  <c r="E38" i="1"/>
  <c r="H37" i="1"/>
  <c r="G37" i="1"/>
  <c r="I37" i="1" s="1"/>
  <c r="F37" i="1"/>
  <c r="E37" i="1"/>
  <c r="F36" i="1"/>
  <c r="H36" i="1" s="1"/>
  <c r="E36" i="1"/>
  <c r="F35" i="1"/>
  <c r="H35" i="1" s="1"/>
  <c r="E35" i="1"/>
  <c r="F34" i="1"/>
  <c r="G34" i="1" s="1"/>
  <c r="I34" i="1" s="1"/>
  <c r="E34" i="1"/>
  <c r="F33" i="1"/>
  <c r="H33" i="1" s="1"/>
  <c r="E33" i="1"/>
  <c r="H32" i="1"/>
  <c r="F32" i="1"/>
  <c r="G32" i="1" s="1"/>
  <c r="I32" i="1" s="1"/>
  <c r="E32" i="1"/>
  <c r="F31" i="1"/>
  <c r="H31" i="1" s="1"/>
  <c r="E31" i="1"/>
  <c r="H30" i="1"/>
  <c r="G30" i="1"/>
  <c r="I30" i="1" s="1"/>
  <c r="F30" i="1"/>
  <c r="E30" i="1"/>
  <c r="H29" i="1"/>
  <c r="G29" i="1"/>
  <c r="I29" i="1" s="1"/>
  <c r="F29" i="1"/>
  <c r="E29" i="1"/>
  <c r="F28" i="1"/>
  <c r="H28" i="1" s="1"/>
  <c r="E28" i="1"/>
  <c r="F27" i="1"/>
  <c r="H27" i="1" s="1"/>
  <c r="E27" i="1"/>
  <c r="F26" i="1"/>
  <c r="H26" i="1" s="1"/>
  <c r="E26" i="1"/>
  <c r="F25" i="1"/>
  <c r="H25" i="1" s="1"/>
  <c r="E25" i="1"/>
  <c r="H24" i="1"/>
  <c r="F24" i="1"/>
  <c r="G24" i="1" s="1"/>
  <c r="I24" i="1" s="1"/>
  <c r="E24" i="1"/>
  <c r="F23" i="1"/>
  <c r="H23" i="1" s="1"/>
  <c r="E23" i="1"/>
  <c r="H22" i="1"/>
  <c r="G22" i="1"/>
  <c r="I22" i="1" s="1"/>
  <c r="F22" i="1"/>
  <c r="E22" i="1"/>
  <c r="H21" i="1"/>
  <c r="G21" i="1"/>
  <c r="I21" i="1" s="1"/>
  <c r="F21" i="1"/>
  <c r="E21" i="1"/>
  <c r="F20" i="1"/>
  <c r="G20" i="1" s="1"/>
  <c r="I20" i="1" s="1"/>
  <c r="E20" i="1"/>
  <c r="F19" i="1"/>
  <c r="H19" i="1" s="1"/>
  <c r="E19" i="1"/>
  <c r="F18" i="1"/>
  <c r="G18" i="1" s="1"/>
  <c r="I18" i="1" s="1"/>
  <c r="E18" i="1"/>
  <c r="F17" i="1"/>
  <c r="H17" i="1" s="1"/>
  <c r="E17" i="1"/>
  <c r="H16" i="1"/>
  <c r="F16" i="1"/>
  <c r="G16" i="1" s="1"/>
  <c r="I16" i="1" s="1"/>
  <c r="E16" i="1"/>
  <c r="F15" i="1"/>
  <c r="H15" i="1" s="1"/>
  <c r="E15" i="1"/>
  <c r="H14" i="1"/>
  <c r="G14" i="1"/>
  <c r="I14" i="1" s="1"/>
  <c r="F14" i="1"/>
  <c r="E14" i="1"/>
  <c r="H13" i="1"/>
  <c r="G13" i="1"/>
  <c r="I13" i="1" s="1"/>
  <c r="F13" i="1"/>
  <c r="E13" i="1"/>
  <c r="F12" i="1"/>
  <c r="G12" i="1" s="1"/>
  <c r="I12" i="1" s="1"/>
  <c r="E12" i="1"/>
  <c r="F11" i="1"/>
  <c r="H11" i="1" s="1"/>
  <c r="E11" i="1"/>
  <c r="F10" i="1"/>
  <c r="H10" i="1" s="1"/>
  <c r="E10" i="1"/>
  <c r="I9" i="1"/>
  <c r="G9" i="1"/>
  <c r="G63" i="1" s="1"/>
  <c r="E9" i="1"/>
  <c r="E8" i="1"/>
  <c r="B6" i="1"/>
  <c r="B5" i="1"/>
  <c r="H86" i="1" l="1"/>
  <c r="G88" i="1"/>
  <c r="I88" i="1" s="1"/>
  <c r="G75" i="1"/>
  <c r="I75" i="1" s="1"/>
  <c r="H18" i="1"/>
  <c r="G23" i="1"/>
  <c r="I23" i="1" s="1"/>
  <c r="G31" i="1"/>
  <c r="I31" i="1" s="1"/>
  <c r="H34" i="1"/>
  <c r="H42" i="1"/>
  <c r="H50" i="1"/>
  <c r="G28" i="1"/>
  <c r="I28" i="1" s="1"/>
  <c r="G36" i="1"/>
  <c r="I36" i="1" s="1"/>
  <c r="H39" i="1"/>
  <c r="G44" i="1"/>
  <c r="I44" i="1" s="1"/>
  <c r="H47" i="1"/>
  <c r="G52" i="1"/>
  <c r="I52" i="1" s="1"/>
  <c r="H55" i="1"/>
  <c r="G60" i="1"/>
  <c r="I60" i="1" s="1"/>
  <c r="H68" i="1"/>
  <c r="H77" i="1"/>
  <c r="H12" i="1"/>
  <c r="G17" i="1"/>
  <c r="I17" i="1" s="1"/>
  <c r="H20" i="1"/>
  <c r="G25" i="1"/>
  <c r="I25" i="1" s="1"/>
  <c r="G33" i="1"/>
  <c r="I33" i="1" s="1"/>
  <c r="G41" i="1"/>
  <c r="I41" i="1" s="1"/>
  <c r="G49" i="1"/>
  <c r="I49" i="1" s="1"/>
  <c r="G57" i="1"/>
  <c r="I57" i="1" s="1"/>
  <c r="G15" i="1"/>
  <c r="I15" i="1" s="1"/>
  <c r="G26" i="1"/>
  <c r="I26" i="1" s="1"/>
  <c r="G11" i="1"/>
  <c r="I11" i="1" s="1"/>
  <c r="G19" i="1"/>
  <c r="I19" i="1" s="1"/>
  <c r="G27" i="1"/>
  <c r="I27" i="1" s="1"/>
  <c r="G35" i="1"/>
  <c r="I35" i="1" s="1"/>
  <c r="G43" i="1"/>
  <c r="I43" i="1" s="1"/>
  <c r="G51" i="1"/>
  <c r="I51" i="1" s="1"/>
  <c r="G59" i="1"/>
  <c r="I59" i="1" s="1"/>
  <c r="G10" i="1"/>
  <c r="I10" i="1" s="1"/>
  <c r="G58" i="1"/>
  <c r="I58" i="1" s="1"/>
  <c r="G89" i="1"/>
  <c r="I89" i="1" s="1"/>
</calcChain>
</file>

<file path=xl/sharedStrings.xml><?xml version="1.0" encoding="utf-8"?>
<sst xmlns="http://schemas.openxmlformats.org/spreadsheetml/2006/main" count="152" uniqueCount="81">
  <si>
    <t>GO FOR GREEN</t>
  </si>
  <si>
    <t>2020-02</t>
  </si>
  <si>
    <t>2021-01</t>
  </si>
  <si>
    <t>Standard Machine Configuration</t>
  </si>
  <si>
    <t>List Price US$</t>
  </si>
  <si>
    <t>►</t>
  </si>
  <si>
    <t>SENNEBOGEN 723 M-HD "E" series</t>
  </si>
  <si>
    <t>Engine</t>
  </si>
  <si>
    <t>Cummins QSB4.5 diesel engine (4 cylinder) with direct injection, water cooled  (TIER 4f emission)</t>
  </si>
  <si>
    <t>Engine output 160 HP (119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</si>
  <si>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</si>
  <si>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</si>
  <si>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</si>
  <si>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</si>
  <si>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</si>
  <si>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</si>
  <si>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</si>
  <si>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</si>
  <si>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</si>
  <si>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</si>
  <si>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</si>
  <si>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</si>
  <si>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</si>
  <si>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</si>
  <si>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</si>
  <si>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Operator's Cab "maXCab"</t>
  </si>
  <si>
    <t>Fixed cab elevation system "E100" (elevation: 3'3") incl. hydraulic fold down system for transport</t>
  </si>
  <si>
    <t>"maXCab" with sliding door and  door window as sliding window, sunshade, floor mat</t>
  </si>
  <si>
    <t>Combined 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</si>
  <si>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</si>
  <si>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</si>
  <si>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</si>
  <si>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</si>
  <si>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</si>
  <si>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</si>
  <si>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</si>
  <si>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</si>
  <si>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</si>
  <si>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K11 - reach 37'1" / purpose built material handling working equipment</t>
  </si>
  <si>
    <t>straight boom 20'8", with end stop monitoring system</t>
  </si>
  <si>
    <t>straight stick 15'1", with end stop monitoring system and limit switches</t>
  </si>
  <si>
    <t>Boom &amp; Stick cylinders equipped with safety check valves and end position dumping</t>
  </si>
  <si>
    <t>Load stabilizers at boom cylinders</t>
  </si>
  <si>
    <t>LED light package on boom, stick</t>
  </si>
  <si>
    <t>Attachment open/close and rotate hydraulic circuits and lines installed up to the end of the stick (ball valves)</t>
  </si>
  <si>
    <t>Under Carriage</t>
  </si>
  <si>
    <t>Rubber tired under carriage without outriggers</t>
  </si>
  <si>
    <t>Pneumatic tires 12.00-20 (8 units)</t>
  </si>
  <si>
    <t>Blade, rear mounted</t>
  </si>
  <si>
    <t>Steering via joy stick</t>
  </si>
  <si>
    <t xml:space="preserve">All wheel drive via variable hydraulic motor </t>
  </si>
  <si>
    <t>All wheel steering</t>
  </si>
  <si>
    <t>Automatic central lubrication system for under carriage</t>
  </si>
  <si>
    <t>Automatic change of steering/direction control</t>
  </si>
  <si>
    <t>Protection guard for under carriage to protect gear box, hydraulic motor and drive shafts</t>
  </si>
  <si>
    <t>2-circuit servo brake system with additional safety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</si>
  <si>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</si>
  <si>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</si>
  <si>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</si>
  <si>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</si>
  <si>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</si>
  <si>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</si>
  <si>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</si>
  <si>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</si>
  <si>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</si>
  <si>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>deduct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</si>
  <si>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</si>
  <si>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 (TIER 3 emission) not valid for USA</t>
    </r>
  </si>
  <si>
    <t>Bio degradable hydraulic oil instead of standard hydraulic oil (PANOLIN HLP Synth 46)</t>
  </si>
  <si>
    <t>Skylight of bullet proof glass</t>
  </si>
  <si>
    <t>Windshield of bullet proof glass (fixed / no tilt out)</t>
  </si>
  <si>
    <t xml:space="preserve">Right, rear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</si>
  <si>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</si>
  <si>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</si>
  <si>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</si>
  <si>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</si>
  <si>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</si>
  <si>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**Blade, front mounted</t>
  </si>
  <si>
    <t>Manual trailer hitch (mounted in rear of machine, only available w/o blade on rear)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</si>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</sst>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5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7" xfId="1" applyNumberFormat="1" applyFont="1" applyFill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6" borderId="9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10" xfId="2" applyFont="1" applyFill="1" applyBorder="1" applyAlignment="1">
      <alignment vertical="center"/>
    </xf>
    <xf numFmtId="0" fontId="5" fillId="7" borderId="11" xfId="2" applyFont="1" applyFill="1" applyBorder="1" applyAlignment="1">
      <alignment horizontal="left" vertical="center"/>
    </xf>
    <xf numFmtId="0" fontId="5" fillId="7" borderId="11" xfId="2" applyFont="1" applyFill="1" applyBorder="1" applyAlignment="1">
      <alignment horizontal="right" vertical="center"/>
    </xf>
    <xf numFmtId="164" fontId="5" fillId="7" borderId="12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10" fillId="0" borderId="13" xfId="2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4" xfId="2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16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right" vertical="center"/>
    </xf>
    <xf numFmtId="164" fontId="17" fillId="0" borderId="21" xfId="1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0" applyFont="1"/>
    <xf numFmtId="0" fontId="18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2" fillId="7" borderId="10" xfId="0" applyFont="1" applyFill="1" applyBorder="1" applyAlignment="1">
      <alignment vertical="center"/>
    </xf>
    <xf numFmtId="164" fontId="16" fillId="7" borderId="12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0" fillId="0" borderId="0" xfId="2" applyFont="1"/>
    <xf numFmtId="164" fontId="5" fillId="0" borderId="0" xfId="1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top"/>
    </xf>
    <xf numFmtId="0" fontId="5" fillId="0" borderId="0" xfId="2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1CB80876-6DEC-4392-8D1C-1D02CBD82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5105400</xdr:colOff>
      <xdr:row>0</xdr:row>
      <xdr:rowOff>47625</xdr:rowOff>
    </xdr:from>
    <xdr:to>
      <xdr:col>9</xdr:col>
      <xdr:colOff>857250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7B4AA-FC4B-4043-8819-5AD0114FC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B5" t="str">
            <v>SENNEBOGEN LLC Equipment Dealer Price List | North America</v>
          </cell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2A4D-BB80-4909-BFB4-2C152307139E}">
  <dimension ref="A1:HQ107"/>
  <sheetViews>
    <sheetView tabSelected="1" workbookViewId="0">
      <selection activeCell="B13" sqref="B13"/>
    </sheetView>
  </sheetViews>
  <sheetFormatPr defaultColWidth="8.5703125" defaultRowHeight="12.75"/>
  <cols>
    <col min="1" max="1" width="4.140625" style="95" customWidth="1"/>
    <col min="2" max="2" width="81.85546875" style="96" customWidth="1"/>
    <col min="3" max="3" width="10.7109375" style="97" customWidth="1"/>
    <col min="4" max="4" width="15.140625" style="98" hidden="1" customWidth="1"/>
    <col min="5" max="9" width="15.140625" style="99" hidden="1" customWidth="1"/>
    <col min="10" max="10" width="15.140625" style="99" customWidth="1"/>
    <col min="11" max="16384" width="8.5703125" style="10"/>
  </cols>
  <sheetData>
    <row r="1" spans="1:10" s="5" customForma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</row>
    <row r="2" spans="1:10">
      <c r="A2" s="6"/>
      <c r="B2" s="7"/>
      <c r="C2" s="8"/>
      <c r="D2" s="9"/>
      <c r="E2" s="9"/>
      <c r="F2" s="9"/>
      <c r="G2" s="9"/>
      <c r="H2" s="9"/>
      <c r="I2" s="9"/>
      <c r="J2" s="9"/>
    </row>
    <row r="3" spans="1:10">
      <c r="A3" s="6"/>
      <c r="B3" s="7"/>
      <c r="C3" s="8"/>
      <c r="D3" s="9"/>
      <c r="E3" s="9"/>
      <c r="F3" s="9"/>
      <c r="G3" s="9"/>
      <c r="H3" s="9"/>
      <c r="I3" s="9"/>
      <c r="J3" s="9"/>
    </row>
    <row r="4" spans="1:10">
      <c r="A4" s="6"/>
      <c r="B4" s="7"/>
      <c r="C4" s="8"/>
      <c r="D4" s="9"/>
      <c r="E4" s="9"/>
      <c r="F4" s="9"/>
      <c r="G4" s="9"/>
      <c r="H4" s="9"/>
      <c r="I4" s="9"/>
      <c r="J4" s="9"/>
    </row>
    <row r="5" spans="1:10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  <c r="E5" s="14"/>
      <c r="F5" s="14"/>
      <c r="G5" s="14"/>
      <c r="H5" s="14"/>
      <c r="I5" s="14"/>
      <c r="J5" s="14"/>
    </row>
    <row r="6" spans="1:10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  <c r="E6" s="14"/>
      <c r="F6" s="14"/>
      <c r="G6" s="14"/>
      <c r="H6" s="14"/>
      <c r="I6" s="14"/>
      <c r="J6" s="14"/>
    </row>
    <row r="7" spans="1:10" s="22" customFormat="1" ht="8.25" customHeight="1">
      <c r="A7" s="16"/>
      <c r="B7" s="17"/>
      <c r="C7" s="18"/>
      <c r="D7" s="19"/>
      <c r="E7" s="19"/>
      <c r="F7" s="19"/>
      <c r="G7" s="19"/>
      <c r="H7" s="19" t="s">
        <v>1</v>
      </c>
      <c r="I7" s="20" t="s">
        <v>2</v>
      </c>
      <c r="J7" s="21"/>
    </row>
    <row r="8" spans="1:10" s="29" customFormat="1" ht="13.5" customHeight="1">
      <c r="A8" s="23" t="s">
        <v>3</v>
      </c>
      <c r="B8" s="24"/>
      <c r="C8" s="25"/>
      <c r="D8" s="26" t="s">
        <v>4</v>
      </c>
      <c r="E8" s="27" t="str">
        <f>D8</f>
        <v>List Price US$</v>
      </c>
      <c r="F8" s="28" t="s">
        <v>4</v>
      </c>
      <c r="G8" s="28" t="s">
        <v>4</v>
      </c>
      <c r="H8" s="28" t="s">
        <v>4</v>
      </c>
      <c r="I8" s="28" t="s">
        <v>4</v>
      </c>
      <c r="J8" s="28" t="s">
        <v>4</v>
      </c>
    </row>
    <row r="9" spans="1:10" s="34" customFormat="1" ht="15" customHeight="1">
      <c r="A9" s="30" t="s">
        <v>5</v>
      </c>
      <c r="B9" s="31" t="s">
        <v>6</v>
      </c>
      <c r="C9" s="32"/>
      <c r="D9" s="33">
        <v>853850</v>
      </c>
      <c r="E9" s="33">
        <f>IF(D9&lt;"",ROUNDUP(+D9*(100%+'[1]GENERAL TERMS &amp; CONDITIONS'!$F$4),-1),"")</f>
        <v>862390</v>
      </c>
      <c r="F9" s="33">
        <v>515000</v>
      </c>
      <c r="G9" s="33">
        <f>IF(F9&lt;"",ROUNDUP(+F9*(100%+'[1]GENERAL TERMS &amp; CONDITIONS'!$F$6),-1),"")</f>
        <v>530450</v>
      </c>
      <c r="H9" s="33">
        <v>570540</v>
      </c>
      <c r="I9" s="33">
        <f>IF(H9&lt;"",ROUNDUP(+H9*(100%+'[1]GENERAL TERMS &amp; CONDITIONS'!$F$8),-1),"")</f>
        <v>581960</v>
      </c>
      <c r="J9" s="33">
        <v>599420</v>
      </c>
    </row>
    <row r="10" spans="1:10" s="29" customFormat="1" ht="15" customHeight="1">
      <c r="A10" s="35"/>
      <c r="B10" s="36" t="s">
        <v>7</v>
      </c>
      <c r="C10" s="37"/>
      <c r="D10" s="38"/>
      <c r="E10" s="38" t="str">
        <f>IF(D10&lt;"",ROUNDUP(+D10*(100%+'[1]GENERAL TERMS &amp; CONDITIONS'!$F$4),-1),"")</f>
        <v/>
      </c>
      <c r="F10" s="38" t="str">
        <f>IF(C10&lt;"",ROUNDUP(+C10*(100%+'[1]GENERAL TERMS &amp; CONDITIONS'!$F$4),-1),"")</f>
        <v/>
      </c>
      <c r="G10" s="38" t="str">
        <f>IF(F10&lt;"",ROUNDUP(+F10*(100%+'[1]GENERAL TERMS &amp; CONDITIONS'!$F$6),-1),"")</f>
        <v/>
      </c>
      <c r="H10" s="38" t="str">
        <f>IF(F10&lt;"",ROUNDUP(+F10*(100%+'[1]GENERAL TERMS &amp; CONDITIONS'!$F$7),-1),"")</f>
        <v/>
      </c>
      <c r="I10" s="38" t="str">
        <f>IF(G10&lt;"",ROUNDUP(+G10*(100%+'[1]GENERAL TERMS &amp; CONDITIONS'!$F$7),-1),"")</f>
        <v/>
      </c>
      <c r="J10" s="38"/>
    </row>
    <row r="11" spans="1:10" s="43" customFormat="1">
      <c r="A11" s="39" t="s">
        <v>5</v>
      </c>
      <c r="B11" s="40" t="s">
        <v>8</v>
      </c>
      <c r="C11" s="41"/>
      <c r="D11" s="42"/>
      <c r="E11" s="42" t="str">
        <f>IF(D11&lt;"",ROUNDUP(+D11*(100%+'[1]GENERAL TERMS &amp; CONDITIONS'!$F$4),-1),"")</f>
        <v/>
      </c>
      <c r="F11" s="42" t="str">
        <f>IF(C11&lt;"",ROUNDUP(+C11*(100%+'[1]GENERAL TERMS &amp; CONDITIONS'!$F$4),-1),"")</f>
        <v/>
      </c>
      <c r="G11" s="42" t="str">
        <f>IF(F11&lt;"",ROUNDUP(+F11*(100%+'[1]GENERAL TERMS &amp; CONDITIONS'!$F$6),-1),"")</f>
        <v/>
      </c>
      <c r="H11" s="42" t="str">
        <f>IF(F11&lt;"",ROUNDUP(+F11*(100%+'[1]GENERAL TERMS &amp; CONDITIONS'!$F$7),-1),"")</f>
        <v/>
      </c>
      <c r="I11" s="42" t="str">
        <f>IF(G11&lt;"",ROUNDUP(+G11*(100%+'[1]GENERAL TERMS &amp; CONDITIONS'!$F$7),-1),"")</f>
        <v/>
      </c>
      <c r="J11" s="42"/>
    </row>
    <row r="12" spans="1:10" s="43" customFormat="1">
      <c r="A12" s="39" t="s">
        <v>5</v>
      </c>
      <c r="B12" s="40" t="s">
        <v>9</v>
      </c>
      <c r="C12" s="41"/>
      <c r="D12" s="42"/>
      <c r="E12" s="42" t="str">
        <f>IF(D12&lt;"",ROUNDUP(+D12*(100%+'[1]GENERAL TERMS &amp; CONDITIONS'!$F$4),-1),"")</f>
        <v/>
      </c>
      <c r="F12" s="42" t="str">
        <f>IF(C12&lt;"",ROUNDUP(+C12*(100%+'[1]GENERAL TERMS &amp; CONDITIONS'!$F$4),-1),"")</f>
        <v/>
      </c>
      <c r="G12" s="42" t="str">
        <f>IF(F12&lt;"",ROUNDUP(+F12*(100%+'[1]GENERAL TERMS &amp; CONDITIONS'!$F$6),-1),"")</f>
        <v/>
      </c>
      <c r="H12" s="42" t="str">
        <f>IF(F12&lt;"",ROUNDUP(+F12*(100%+'[1]GENERAL TERMS &amp; CONDITIONS'!$F$7),-1),"")</f>
        <v/>
      </c>
      <c r="I12" s="42" t="str">
        <f>IF(G12&lt;"",ROUNDUP(+G12*(100%+'[1]GENERAL TERMS &amp; CONDITIONS'!$F$7),-1),"")</f>
        <v/>
      </c>
      <c r="J12" s="42"/>
    </row>
    <row r="13" spans="1:10" s="43" customFormat="1">
      <c r="A13" s="39" t="s">
        <v>5</v>
      </c>
      <c r="B13" s="40" t="s">
        <v>10</v>
      </c>
      <c r="C13" s="41"/>
      <c r="D13" s="42"/>
      <c r="E13" s="42" t="str">
        <f>IF(D13&lt;"",ROUNDUP(+D13*(100%+'[1]GENERAL TERMS &amp; CONDITIONS'!$F$4),-1),"")</f>
        <v/>
      </c>
      <c r="F13" s="42" t="str">
        <f>IF(C13&lt;"",ROUNDUP(+C13*(100%+'[1]GENERAL TERMS &amp; CONDITIONS'!$F$4),-1),"")</f>
        <v/>
      </c>
      <c r="G13" s="42" t="str">
        <f>IF(F13&lt;"",ROUNDUP(+F13*(100%+'[1]GENERAL TERMS &amp; CONDITIONS'!$F$6),-1),"")</f>
        <v/>
      </c>
      <c r="H13" s="42" t="str">
        <f>IF(F13&lt;"",ROUNDUP(+F13*(100%+'[1]GENERAL TERMS &amp; CONDITIONS'!$F$7),-1),"")</f>
        <v/>
      </c>
      <c r="I13" s="42" t="str">
        <f>IF(G13&lt;"",ROUNDUP(+G13*(100%+'[1]GENERAL TERMS &amp; CONDITIONS'!$F$7),-1),"")</f>
        <v/>
      </c>
      <c r="J13" s="42"/>
    </row>
    <row r="14" spans="1:10" s="43" customFormat="1">
      <c r="A14" s="39" t="s">
        <v>5</v>
      </c>
      <c r="B14" s="40" t="s">
        <v>11</v>
      </c>
      <c r="C14" s="41"/>
      <c r="D14" s="42"/>
      <c r="E14" s="42" t="str">
        <f>IF(D14&lt;"",ROUNDUP(+D14*(100%+'[1]GENERAL TERMS &amp; CONDITIONS'!$F$4),-1),"")</f>
        <v/>
      </c>
      <c r="F14" s="42" t="str">
        <f>IF(C14&lt;"",ROUNDUP(+C14*(100%+'[1]GENERAL TERMS &amp; CONDITIONS'!$F$4),-1),"")</f>
        <v/>
      </c>
      <c r="G14" s="42" t="str">
        <f>IF(F14&lt;"",ROUNDUP(+F14*(100%+'[1]GENERAL TERMS &amp; CONDITIONS'!$F$6),-1),"")</f>
        <v/>
      </c>
      <c r="H14" s="42" t="str">
        <f>IF(F14&lt;"",ROUNDUP(+F14*(100%+'[1]GENERAL TERMS &amp; CONDITIONS'!$F$7),-1),"")</f>
        <v/>
      </c>
      <c r="I14" s="42" t="str">
        <f>IF(G14&lt;"",ROUNDUP(+G14*(100%+'[1]GENERAL TERMS &amp; CONDITIONS'!$F$7),-1),"")</f>
        <v/>
      </c>
      <c r="J14" s="42"/>
    </row>
    <row r="15" spans="1:10" s="43" customFormat="1">
      <c r="A15" s="39" t="s">
        <v>5</v>
      </c>
      <c r="B15" s="40" t="s">
        <v>12</v>
      </c>
      <c r="C15" s="41"/>
      <c r="D15" s="42"/>
      <c r="E15" s="42" t="str">
        <f>IF(D15&lt;"",ROUNDUP(+D15*(100%+'[1]GENERAL TERMS &amp; CONDITIONS'!$F$4),-1),"")</f>
        <v/>
      </c>
      <c r="F15" s="42" t="str">
        <f>IF(C15&lt;"",ROUNDUP(+C15*(100%+'[1]GENERAL TERMS &amp; CONDITIONS'!$F$4),-1),"")</f>
        <v/>
      </c>
      <c r="G15" s="42" t="str">
        <f>IF(F15&lt;"",ROUNDUP(+F15*(100%+'[1]GENERAL TERMS &amp; CONDITIONS'!$F$6),-1),"")</f>
        <v/>
      </c>
      <c r="H15" s="42" t="str">
        <f>IF(F15&lt;"",ROUNDUP(+F15*(100%+'[1]GENERAL TERMS &amp; CONDITIONS'!$F$7),-1),"")</f>
        <v/>
      </c>
      <c r="I15" s="42" t="str">
        <f>IF(G15&lt;"",ROUNDUP(+G15*(100%+'[1]GENERAL TERMS &amp; CONDITIONS'!$F$7),-1),"")</f>
        <v/>
      </c>
      <c r="J15" s="42"/>
    </row>
    <row r="16" spans="1:10" s="29" customFormat="1" ht="15" customHeight="1">
      <c r="A16" s="35"/>
      <c r="B16" s="36" t="s">
        <v>13</v>
      </c>
      <c r="C16" s="37"/>
      <c r="D16" s="38"/>
      <c r="E16" s="38" t="str">
        <f>IF(D16&lt;"",ROUNDUP(+D16*(100%+'[1]GENERAL TERMS &amp; CONDITIONS'!$F$4),-1),"")</f>
        <v/>
      </c>
      <c r="F16" s="38" t="str">
        <f>IF(C16&lt;"",ROUNDUP(+C16*(100%+'[1]GENERAL TERMS &amp; CONDITIONS'!$F$4),-1),"")</f>
        <v/>
      </c>
      <c r="G16" s="38" t="str">
        <f>IF(F16&lt;"",ROUNDUP(+F16*(100%+'[1]GENERAL TERMS &amp; CONDITIONS'!$F$6),-1),"")</f>
        <v/>
      </c>
      <c r="H16" s="38" t="str">
        <f>IF(F16&lt;"",ROUNDUP(+F16*(100%+'[1]GENERAL TERMS &amp; CONDITIONS'!$F$7),-1),"")</f>
        <v/>
      </c>
      <c r="I16" s="38" t="str">
        <f>IF(G16&lt;"",ROUNDUP(+G16*(100%+'[1]GENERAL TERMS &amp; CONDITIONS'!$F$7),-1),"")</f>
        <v/>
      </c>
      <c r="J16" s="38"/>
    </row>
    <row r="17" spans="1:10" s="29" customFormat="1">
      <c r="A17" s="44" t="s">
        <v>5</v>
      </c>
      <c r="B17" s="45" t="s">
        <v>14</v>
      </c>
      <c r="C17" s="46"/>
      <c r="D17" s="42"/>
      <c r="E17" s="42" t="str">
        <f>IF(D17&lt;"",ROUNDUP(+D17*(100%+'[1]GENERAL TERMS &amp; CONDITIONS'!$F$4),-1),"")</f>
        <v/>
      </c>
      <c r="F17" s="42" t="str">
        <f>IF(C17&lt;"",ROUNDUP(+C17*(100%+'[1]GENERAL TERMS &amp; CONDITIONS'!$F$4),-1),"")</f>
        <v/>
      </c>
      <c r="G17" s="42" t="str">
        <f>IF(F17&lt;"",ROUNDUP(+F17*(100%+'[1]GENERAL TERMS &amp; CONDITIONS'!$F$6),-1),"")</f>
        <v/>
      </c>
      <c r="H17" s="42" t="str">
        <f>IF(F17&lt;"",ROUNDUP(+F17*(100%+'[1]GENERAL TERMS &amp; CONDITIONS'!$F$7),-1),"")</f>
        <v/>
      </c>
      <c r="I17" s="42" t="str">
        <f>IF(G17&lt;"",ROUNDUP(+G17*(100%+'[1]GENERAL TERMS &amp; CONDITIONS'!$F$7),-1),"")</f>
        <v/>
      </c>
      <c r="J17" s="42"/>
    </row>
    <row r="18" spans="1:10" s="29" customFormat="1">
      <c r="A18" s="44" t="s">
        <v>5</v>
      </c>
      <c r="B18" s="45" t="s">
        <v>15</v>
      </c>
      <c r="C18" s="46"/>
      <c r="D18" s="42"/>
      <c r="E18" s="42" t="str">
        <f>IF(D18&lt;"",ROUNDUP(+D18*(100%+'[1]GENERAL TERMS &amp; CONDITIONS'!$F$4),-1),"")</f>
        <v/>
      </c>
      <c r="F18" s="42" t="str">
        <f>IF(C18&lt;"",ROUNDUP(+C18*(100%+'[1]GENERAL TERMS &amp; CONDITIONS'!$F$4),-1),"")</f>
        <v/>
      </c>
      <c r="G18" s="42" t="str">
        <f>IF(F18&lt;"",ROUNDUP(+F18*(100%+'[1]GENERAL TERMS &amp; CONDITIONS'!$F$6),-1),"")</f>
        <v/>
      </c>
      <c r="H18" s="42" t="str">
        <f>IF(F18&lt;"",ROUNDUP(+F18*(100%+'[1]GENERAL TERMS &amp; CONDITIONS'!$F$7),-1),"")</f>
        <v/>
      </c>
      <c r="I18" s="42" t="str">
        <f>IF(G18&lt;"",ROUNDUP(+G18*(100%+'[1]GENERAL TERMS &amp; CONDITIONS'!$F$7),-1),"")</f>
        <v/>
      </c>
      <c r="J18" s="42"/>
    </row>
    <row r="19" spans="1:10" s="29" customFormat="1">
      <c r="A19" s="44" t="s">
        <v>5</v>
      </c>
      <c r="B19" s="45" t="s">
        <v>16</v>
      </c>
      <c r="C19" s="46"/>
      <c r="D19" s="42"/>
      <c r="E19" s="42" t="str">
        <f>IF(D19&lt;"",ROUNDUP(+D19*(100%+'[1]GENERAL TERMS &amp; CONDITIONS'!$F$4),-1),"")</f>
        <v/>
      </c>
      <c r="F19" s="42" t="str">
        <f>IF(C19&lt;"",ROUNDUP(+C19*(100%+'[1]GENERAL TERMS &amp; CONDITIONS'!$F$4),-1),"")</f>
        <v/>
      </c>
      <c r="G19" s="42" t="str">
        <f>IF(F19&lt;"",ROUNDUP(+F19*(100%+'[1]GENERAL TERMS &amp; CONDITIONS'!$F$6),-1),"")</f>
        <v/>
      </c>
      <c r="H19" s="42" t="str">
        <f>IF(F19&lt;"",ROUNDUP(+F19*(100%+'[1]GENERAL TERMS &amp; CONDITIONS'!$F$7),-1),"")</f>
        <v/>
      </c>
      <c r="I19" s="42" t="str">
        <f>IF(G19&lt;"",ROUNDUP(+G19*(100%+'[1]GENERAL TERMS &amp; CONDITIONS'!$F$7),-1),"")</f>
        <v/>
      </c>
      <c r="J19" s="42"/>
    </row>
    <row r="20" spans="1:10" s="29" customFormat="1" ht="15" customHeight="1">
      <c r="A20" s="35"/>
      <c r="B20" s="36" t="s">
        <v>17</v>
      </c>
      <c r="C20" s="37"/>
      <c r="D20" s="38"/>
      <c r="E20" s="38" t="str">
        <f>IF(D20&lt;"",ROUNDUP(+D20*(100%+'[1]GENERAL TERMS &amp; CONDITIONS'!$F$4),-1),"")</f>
        <v/>
      </c>
      <c r="F20" s="38" t="str">
        <f>IF(C20&lt;"",ROUNDUP(+C20*(100%+'[1]GENERAL TERMS &amp; CONDITIONS'!$F$4),-1),"")</f>
        <v/>
      </c>
      <c r="G20" s="38" t="str">
        <f>IF(F20&lt;"",ROUNDUP(+F20*(100%+'[1]GENERAL TERMS &amp; CONDITIONS'!$F$6),-1),"")</f>
        <v/>
      </c>
      <c r="H20" s="38" t="str">
        <f>IF(F20&lt;"",ROUNDUP(+F20*(100%+'[1]GENERAL TERMS &amp; CONDITIONS'!$F$7),-1),"")</f>
        <v/>
      </c>
      <c r="I20" s="38" t="str">
        <f>IF(G20&lt;"",ROUNDUP(+G20*(100%+'[1]GENERAL TERMS &amp; CONDITIONS'!$F$7),-1),"")</f>
        <v/>
      </c>
      <c r="J20" s="38"/>
    </row>
    <row r="21" spans="1:10" s="29" customFormat="1">
      <c r="A21" s="44" t="s">
        <v>5</v>
      </c>
      <c r="B21" s="45" t="s">
        <v>18</v>
      </c>
      <c r="C21" s="46"/>
      <c r="D21" s="42"/>
      <c r="E21" s="42" t="str">
        <f>IF(D21&lt;"",ROUNDUP(+D21*(100%+'[1]GENERAL TERMS &amp; CONDITIONS'!$F$4),-1),"")</f>
        <v/>
      </c>
      <c r="F21" s="42" t="str">
        <f>IF(C21&lt;"",ROUNDUP(+C21*(100%+'[1]GENERAL TERMS &amp; CONDITIONS'!$F$4),-1),"")</f>
        <v/>
      </c>
      <c r="G21" s="42" t="str">
        <f>IF(F21&lt;"",ROUNDUP(+F21*(100%+'[1]GENERAL TERMS &amp; CONDITIONS'!$F$6),-1),"")</f>
        <v/>
      </c>
      <c r="H21" s="42" t="str">
        <f>IF(F21&lt;"",ROUNDUP(+F21*(100%+'[1]GENERAL TERMS &amp; CONDITIONS'!$F$7),-1),"")</f>
        <v/>
      </c>
      <c r="I21" s="42" t="str">
        <f>IF(G21&lt;"",ROUNDUP(+G21*(100%+'[1]GENERAL TERMS &amp; CONDITIONS'!$F$7),-1),"")</f>
        <v/>
      </c>
      <c r="J21" s="42"/>
    </row>
    <row r="22" spans="1:10" s="29" customFormat="1">
      <c r="A22" s="44" t="s">
        <v>5</v>
      </c>
      <c r="B22" s="45" t="s">
        <v>19</v>
      </c>
      <c r="C22" s="46"/>
      <c r="D22" s="42"/>
      <c r="E22" s="42" t="str">
        <f>IF(D22&lt;"",ROUNDUP(+D22*(100%+'[1]GENERAL TERMS &amp; CONDITIONS'!$F$4),-1),"")</f>
        <v/>
      </c>
      <c r="F22" s="42" t="str">
        <f>IF(C22&lt;"",ROUNDUP(+C22*(100%+'[1]GENERAL TERMS &amp; CONDITIONS'!$F$4),-1),"")</f>
        <v/>
      </c>
      <c r="G22" s="42" t="str">
        <f>IF(F22&lt;"",ROUNDUP(+F22*(100%+'[1]GENERAL TERMS &amp; CONDITIONS'!$F$6),-1),"")</f>
        <v/>
      </c>
      <c r="H22" s="42" t="str">
        <f>IF(F22&lt;"",ROUNDUP(+F22*(100%+'[1]GENERAL TERMS &amp; CONDITIONS'!$F$7),-1),"")</f>
        <v/>
      </c>
      <c r="I22" s="42" t="str">
        <f>IF(G22&lt;"",ROUNDUP(+G22*(100%+'[1]GENERAL TERMS &amp; CONDITIONS'!$F$7),-1),"")</f>
        <v/>
      </c>
      <c r="J22" s="42"/>
    </row>
    <row r="23" spans="1:10" s="29" customFormat="1">
      <c r="A23" s="44" t="s">
        <v>5</v>
      </c>
      <c r="B23" s="45" t="s">
        <v>20</v>
      </c>
      <c r="C23" s="46"/>
      <c r="D23" s="42"/>
      <c r="E23" s="42" t="str">
        <f>IF(D23&lt;"",ROUNDUP(+D23*(100%+'[1]GENERAL TERMS &amp; CONDITIONS'!$F$4),-1),"")</f>
        <v/>
      </c>
      <c r="F23" s="42" t="str">
        <f>IF(C23&lt;"",ROUNDUP(+C23*(100%+'[1]GENERAL TERMS &amp; CONDITIONS'!$F$4),-1),"")</f>
        <v/>
      </c>
      <c r="G23" s="42" t="str">
        <f>IF(F23&lt;"",ROUNDUP(+F23*(100%+'[1]GENERAL TERMS &amp; CONDITIONS'!$F$6),-1),"")</f>
        <v/>
      </c>
      <c r="H23" s="42" t="str">
        <f>IF(F23&lt;"",ROUNDUP(+F23*(100%+'[1]GENERAL TERMS &amp; CONDITIONS'!$F$7),-1),"")</f>
        <v/>
      </c>
      <c r="I23" s="42" t="str">
        <f>IF(G23&lt;"",ROUNDUP(+G23*(100%+'[1]GENERAL TERMS &amp; CONDITIONS'!$F$7),-1),"")</f>
        <v/>
      </c>
      <c r="J23" s="42"/>
    </row>
    <row r="24" spans="1:10" s="43" customFormat="1">
      <c r="A24" s="39" t="s">
        <v>5</v>
      </c>
      <c r="B24" s="40" t="s">
        <v>21</v>
      </c>
      <c r="C24" s="41"/>
      <c r="D24" s="42"/>
      <c r="E24" s="42" t="str">
        <f>IF(D24&lt;"",ROUNDUP(+D24*(100%+'[1]GENERAL TERMS &amp; CONDITIONS'!$F$4),-1),"")</f>
        <v/>
      </c>
      <c r="F24" s="42" t="str">
        <f>IF(C24&lt;"",ROUNDUP(+C24*(100%+'[1]GENERAL TERMS &amp; CONDITIONS'!$F$4),-1),"")</f>
        <v/>
      </c>
      <c r="G24" s="42" t="str">
        <f>IF(F24&lt;"",ROUNDUP(+F24*(100%+'[1]GENERAL TERMS &amp; CONDITIONS'!$F$6),-1),"")</f>
        <v/>
      </c>
      <c r="H24" s="42" t="str">
        <f>IF(F24&lt;"",ROUNDUP(+F24*(100%+'[1]GENERAL TERMS &amp; CONDITIONS'!$F$7),-1),"")</f>
        <v/>
      </c>
      <c r="I24" s="42" t="str">
        <f>IF(G24&lt;"",ROUNDUP(+G24*(100%+'[1]GENERAL TERMS &amp; CONDITIONS'!$F$7),-1),"")</f>
        <v/>
      </c>
      <c r="J24" s="42"/>
    </row>
    <row r="25" spans="1:10" s="43" customFormat="1">
      <c r="A25" s="39" t="s">
        <v>5</v>
      </c>
      <c r="B25" s="40" t="s">
        <v>22</v>
      </c>
      <c r="C25" s="41"/>
      <c r="D25" s="42"/>
      <c r="E25" s="42" t="str">
        <f>IF(D25&lt;"",ROUNDUP(+D25*(100%+'[1]GENERAL TERMS &amp; CONDITIONS'!$F$4),-1),"")</f>
        <v/>
      </c>
      <c r="F25" s="42" t="str">
        <f>IF(C25&lt;"",ROUNDUP(+C25*(100%+'[1]GENERAL TERMS &amp; CONDITIONS'!$F$4),-1),"")</f>
        <v/>
      </c>
      <c r="G25" s="42" t="str">
        <f>IF(F25&lt;"",ROUNDUP(+F25*(100%+'[1]GENERAL TERMS &amp; CONDITIONS'!$F$6),-1),"")</f>
        <v/>
      </c>
      <c r="H25" s="42" t="str">
        <f>IF(F25&lt;"",ROUNDUP(+F25*(100%+'[1]GENERAL TERMS &amp; CONDITIONS'!$F$7),-1),"")</f>
        <v/>
      </c>
      <c r="I25" s="42" t="str">
        <f>IF(G25&lt;"",ROUNDUP(+G25*(100%+'[1]GENERAL TERMS &amp; CONDITIONS'!$F$7),-1),"")</f>
        <v/>
      </c>
      <c r="J25" s="42"/>
    </row>
    <row r="26" spans="1:10">
      <c r="A26" s="44" t="s">
        <v>5</v>
      </c>
      <c r="B26" s="45" t="s">
        <v>23</v>
      </c>
      <c r="C26" s="46"/>
      <c r="D26" s="47"/>
      <c r="E26" s="47" t="str">
        <f>IF(D26&lt;"",ROUNDUP(+D26*(100%+'[1]GENERAL TERMS &amp; CONDITIONS'!$F$4),-1),"")</f>
        <v/>
      </c>
      <c r="F26" s="47" t="str">
        <f>IF(C26&lt;"",ROUNDUP(+C26*(100%+'[1]GENERAL TERMS &amp; CONDITIONS'!$F$4),-1),"")</f>
        <v/>
      </c>
      <c r="G26" s="47" t="str">
        <f>IF(F26&lt;"",ROUNDUP(+F26*(100%+'[1]GENERAL TERMS &amp; CONDITIONS'!$F$6),-1),"")</f>
        <v/>
      </c>
      <c r="H26" s="47" t="str">
        <f>IF(F26&lt;"",ROUNDUP(+F26*(100%+'[1]GENERAL TERMS &amp; CONDITIONS'!$F$7),-1),"")</f>
        <v/>
      </c>
      <c r="I26" s="47" t="str">
        <f>IF(G26&lt;"",ROUNDUP(+G26*(100%+'[1]GENERAL TERMS &amp; CONDITIONS'!$F$7),-1),"")</f>
        <v/>
      </c>
      <c r="J26" s="47"/>
    </row>
    <row r="27" spans="1:10" s="29" customFormat="1">
      <c r="A27" s="44" t="s">
        <v>5</v>
      </c>
      <c r="B27" s="45" t="s">
        <v>24</v>
      </c>
      <c r="C27" s="46"/>
      <c r="D27" s="42"/>
      <c r="E27" s="42" t="str">
        <f>IF(D27&lt;"",ROUNDUP(+D27*(100%+'[1]GENERAL TERMS &amp; CONDITIONS'!$F$4),-1),"")</f>
        <v/>
      </c>
      <c r="F27" s="42" t="str">
        <f>IF(C27&lt;"",ROUNDUP(+C27*(100%+'[1]GENERAL TERMS &amp; CONDITIONS'!$F$4),-1),"")</f>
        <v/>
      </c>
      <c r="G27" s="42" t="str">
        <f>IF(F27&lt;"",ROUNDUP(+F27*(100%+'[1]GENERAL TERMS &amp; CONDITIONS'!$F$6),-1),"")</f>
        <v/>
      </c>
      <c r="H27" s="42" t="str">
        <f>IF(F27&lt;"",ROUNDUP(+F27*(100%+'[1]GENERAL TERMS &amp; CONDITIONS'!$F$7),-1),"")</f>
        <v/>
      </c>
      <c r="I27" s="42" t="str">
        <f>IF(G27&lt;"",ROUNDUP(+G27*(100%+'[1]GENERAL TERMS &amp; CONDITIONS'!$F$7),-1),"")</f>
        <v/>
      </c>
      <c r="J27" s="42"/>
    </row>
    <row r="28" spans="1:10" s="29" customFormat="1" ht="13.5" customHeight="1">
      <c r="A28" s="35"/>
      <c r="B28" s="36" t="s">
        <v>25</v>
      </c>
      <c r="C28" s="37"/>
      <c r="D28" s="38"/>
      <c r="E28" s="38" t="str">
        <f>IF(D28&lt;"",ROUNDUP(+D28*(100%+'[1]GENERAL TERMS &amp; CONDITIONS'!$F$4),-1),"")</f>
        <v/>
      </c>
      <c r="F28" s="38" t="str">
        <f>IF(C28&lt;"",ROUNDUP(+C28*(100%+'[1]GENERAL TERMS &amp; CONDITIONS'!$F$4),-1),"")</f>
        <v/>
      </c>
      <c r="G28" s="38" t="str">
        <f>IF(F28&lt;"",ROUNDUP(+F28*(100%+'[1]GENERAL TERMS &amp; CONDITIONS'!$F$6),-1),"")</f>
        <v/>
      </c>
      <c r="H28" s="38" t="str">
        <f>IF(F28&lt;"",ROUNDUP(+F28*(100%+'[1]GENERAL TERMS &amp; CONDITIONS'!$F$7),-1),"")</f>
        <v/>
      </c>
      <c r="I28" s="38" t="str">
        <f>IF(G28&lt;"",ROUNDUP(+G28*(100%+'[1]GENERAL TERMS &amp; CONDITIONS'!$F$7),-1),"")</f>
        <v/>
      </c>
      <c r="J28" s="38"/>
    </row>
    <row r="29" spans="1:10" s="29" customFormat="1">
      <c r="A29" s="44" t="s">
        <v>5</v>
      </c>
      <c r="B29" s="45" t="s">
        <v>26</v>
      </c>
      <c r="C29" s="46"/>
      <c r="D29" s="42"/>
      <c r="E29" s="42" t="str">
        <f>IF(D29&lt;"",ROUNDUP(+D29*(100%+'[1]GENERAL TERMS &amp; CONDITIONS'!$F$4),-1),"")</f>
        <v/>
      </c>
      <c r="F29" s="42" t="str">
        <f>IF(C29&lt;"",ROUNDUP(+C29*(100%+'[1]GENERAL TERMS &amp; CONDITIONS'!$F$4),-1),"")</f>
        <v/>
      </c>
      <c r="G29" s="42" t="str">
        <f>IF(F29&lt;"",ROUNDUP(+F29*(100%+'[1]GENERAL TERMS &amp; CONDITIONS'!$F$6),-1),"")</f>
        <v/>
      </c>
      <c r="H29" s="42" t="str">
        <f>IF(F29&lt;"",ROUNDUP(+F29*(100%+'[1]GENERAL TERMS &amp; CONDITIONS'!$F$7),-1),"")</f>
        <v/>
      </c>
      <c r="I29" s="42" t="str">
        <f>IF(G29&lt;"",ROUNDUP(+G29*(100%+'[1]GENERAL TERMS &amp; CONDITIONS'!$F$7),-1),"")</f>
        <v/>
      </c>
      <c r="J29" s="42"/>
    </row>
    <row r="30" spans="1:10" s="29" customFormat="1">
      <c r="A30" s="44" t="s">
        <v>5</v>
      </c>
      <c r="B30" s="45" t="s">
        <v>27</v>
      </c>
      <c r="C30" s="46"/>
      <c r="D30" s="42"/>
      <c r="E30" s="42" t="str">
        <f>IF(D30&lt;"",ROUNDUP(+D30*(100%+'[1]GENERAL TERMS &amp; CONDITIONS'!$F$4),-1),"")</f>
        <v/>
      </c>
      <c r="F30" s="42" t="str">
        <f>IF(C30&lt;"",ROUNDUP(+C30*(100%+'[1]GENERAL TERMS &amp; CONDITIONS'!$F$4),-1),"")</f>
        <v/>
      </c>
      <c r="G30" s="42" t="str">
        <f>IF(F30&lt;"",ROUNDUP(+F30*(100%+'[1]GENERAL TERMS &amp; CONDITIONS'!$F$6),-1),"")</f>
        <v/>
      </c>
      <c r="H30" s="42" t="str">
        <f>IF(F30&lt;"",ROUNDUP(+F30*(100%+'[1]GENERAL TERMS &amp; CONDITIONS'!$F$7),-1),"")</f>
        <v/>
      </c>
      <c r="I30" s="42" t="str">
        <f>IF(G30&lt;"",ROUNDUP(+G30*(100%+'[1]GENERAL TERMS &amp; CONDITIONS'!$F$7),-1),"")</f>
        <v/>
      </c>
      <c r="J30" s="42"/>
    </row>
    <row r="31" spans="1:10" s="29" customFormat="1">
      <c r="A31" s="44" t="s">
        <v>5</v>
      </c>
      <c r="B31" s="45" t="s">
        <v>28</v>
      </c>
      <c r="C31" s="46"/>
      <c r="D31" s="42"/>
      <c r="E31" s="42" t="str">
        <f>IF(D31&lt;"",ROUNDUP(+D31*(100%+'[1]GENERAL TERMS &amp; CONDITIONS'!$F$4),-1),"")</f>
        <v/>
      </c>
      <c r="F31" s="42" t="str">
        <f>IF(C31&lt;"",ROUNDUP(+C31*(100%+'[1]GENERAL TERMS &amp; CONDITIONS'!$F$4),-1),"")</f>
        <v/>
      </c>
      <c r="G31" s="42" t="str">
        <f>IF(F31&lt;"",ROUNDUP(+F31*(100%+'[1]GENERAL TERMS &amp; CONDITIONS'!$F$6),-1),"")</f>
        <v/>
      </c>
      <c r="H31" s="42" t="str">
        <f>IF(F31&lt;"",ROUNDUP(+F31*(100%+'[1]GENERAL TERMS &amp; CONDITIONS'!$F$7),-1),"")</f>
        <v/>
      </c>
      <c r="I31" s="42" t="str">
        <f>IF(G31&lt;"",ROUNDUP(+G31*(100%+'[1]GENERAL TERMS &amp; CONDITIONS'!$F$7),-1),"")</f>
        <v/>
      </c>
      <c r="J31" s="42"/>
    </row>
    <row r="32" spans="1:10" s="29" customFormat="1">
      <c r="A32" s="44" t="s">
        <v>5</v>
      </c>
      <c r="B32" s="45" t="s">
        <v>29</v>
      </c>
      <c r="C32" s="46"/>
      <c r="D32" s="42"/>
      <c r="E32" s="42" t="str">
        <f>IF(D32&lt;"",ROUNDUP(+D32*(100%+'[1]GENERAL TERMS &amp; CONDITIONS'!$F$4),-1),"")</f>
        <v/>
      </c>
      <c r="F32" s="42" t="str">
        <f>IF(C32&lt;"",ROUNDUP(+C32*(100%+'[1]GENERAL TERMS &amp; CONDITIONS'!$F$4),-1),"")</f>
        <v/>
      </c>
      <c r="G32" s="42" t="str">
        <f>IF(F32&lt;"",ROUNDUP(+F32*(100%+'[1]GENERAL TERMS &amp; CONDITIONS'!$F$6),-1),"")</f>
        <v/>
      </c>
      <c r="H32" s="42" t="str">
        <f>IF(F32&lt;"",ROUNDUP(+F32*(100%+'[1]GENERAL TERMS &amp; CONDITIONS'!$F$7),-1),"")</f>
        <v/>
      </c>
      <c r="I32" s="42" t="str">
        <f>IF(G32&lt;"",ROUNDUP(+G32*(100%+'[1]GENERAL TERMS &amp; CONDITIONS'!$F$7),-1),"")</f>
        <v/>
      </c>
      <c r="J32" s="42"/>
    </row>
    <row r="33" spans="1:10" s="29" customFormat="1">
      <c r="A33" s="44" t="s">
        <v>5</v>
      </c>
      <c r="B33" s="45" t="s">
        <v>30</v>
      </c>
      <c r="C33" s="46"/>
      <c r="D33" s="42"/>
      <c r="E33" s="42" t="str">
        <f>IF(D33&lt;"",ROUNDUP(+D33*(100%+'[1]GENERAL TERMS &amp; CONDITIONS'!$F$4),-1),"")</f>
        <v/>
      </c>
      <c r="F33" s="42" t="str">
        <f>IF(C33&lt;"",ROUNDUP(+C33*(100%+'[1]GENERAL TERMS &amp; CONDITIONS'!$F$4),-1),"")</f>
        <v/>
      </c>
      <c r="G33" s="42" t="str">
        <f>IF(F33&lt;"",ROUNDUP(+F33*(100%+'[1]GENERAL TERMS &amp; CONDITIONS'!$F$6),-1),"")</f>
        <v/>
      </c>
      <c r="H33" s="42" t="str">
        <f>IF(F33&lt;"",ROUNDUP(+F33*(100%+'[1]GENERAL TERMS &amp; CONDITIONS'!$F$7),-1),"")</f>
        <v/>
      </c>
      <c r="I33" s="42" t="str">
        <f>IF(G33&lt;"",ROUNDUP(+G33*(100%+'[1]GENERAL TERMS &amp; CONDITIONS'!$F$7),-1),"")</f>
        <v/>
      </c>
      <c r="J33" s="42"/>
    </row>
    <row r="34" spans="1:10" s="29" customFormat="1">
      <c r="A34" s="44" t="s">
        <v>5</v>
      </c>
      <c r="B34" s="45" t="s">
        <v>31</v>
      </c>
      <c r="C34" s="46"/>
      <c r="D34" s="42"/>
      <c r="E34" s="42" t="str">
        <f>IF(D34&lt;"",ROUNDUP(+D34*(100%+'[1]GENERAL TERMS &amp; CONDITIONS'!$F$4),-1),"")</f>
        <v/>
      </c>
      <c r="F34" s="42" t="str">
        <f>IF(C34&lt;"",ROUNDUP(+C34*(100%+'[1]GENERAL TERMS &amp; CONDITIONS'!$F$4),-1),"")</f>
        <v/>
      </c>
      <c r="G34" s="42" t="str">
        <f>IF(F34&lt;"",ROUNDUP(+F34*(100%+'[1]GENERAL TERMS &amp; CONDITIONS'!$F$6),-1),"")</f>
        <v/>
      </c>
      <c r="H34" s="42" t="str">
        <f>IF(F34&lt;"",ROUNDUP(+F34*(100%+'[1]GENERAL TERMS &amp; CONDITIONS'!$F$7),-1),"")</f>
        <v/>
      </c>
      <c r="I34" s="42" t="str">
        <f>IF(G34&lt;"",ROUNDUP(+G34*(100%+'[1]GENERAL TERMS &amp; CONDITIONS'!$F$7),-1),"")</f>
        <v/>
      </c>
      <c r="J34" s="42"/>
    </row>
    <row r="35" spans="1:10" s="29" customFormat="1">
      <c r="A35" s="44" t="s">
        <v>5</v>
      </c>
      <c r="B35" s="45" t="s">
        <v>32</v>
      </c>
      <c r="C35" s="46"/>
      <c r="D35" s="42"/>
      <c r="E35" s="42" t="str">
        <f>IF(D35&lt;"",ROUNDUP(+D35*(100%+'[1]GENERAL TERMS &amp; CONDITIONS'!$F$4),-1),"")</f>
        <v/>
      </c>
      <c r="F35" s="42" t="str">
        <f>IF(C35&lt;"",ROUNDUP(+C35*(100%+'[1]GENERAL TERMS &amp; CONDITIONS'!$F$4),-1),"")</f>
        <v/>
      </c>
      <c r="G35" s="42" t="str">
        <f>IF(F35&lt;"",ROUNDUP(+F35*(100%+'[1]GENERAL TERMS &amp; CONDITIONS'!$F$6),-1),"")</f>
        <v/>
      </c>
      <c r="H35" s="42" t="str">
        <f>IF(F35&lt;"",ROUNDUP(+F35*(100%+'[1]GENERAL TERMS &amp; CONDITIONS'!$F$7),-1),"")</f>
        <v/>
      </c>
      <c r="I35" s="42" t="str">
        <f>IF(G35&lt;"",ROUNDUP(+G35*(100%+'[1]GENERAL TERMS &amp; CONDITIONS'!$F$7),-1),"")</f>
        <v/>
      </c>
      <c r="J35" s="42"/>
    </row>
    <row r="36" spans="1:10" s="29" customFormat="1">
      <c r="A36" s="44" t="s">
        <v>5</v>
      </c>
      <c r="B36" s="45" t="s">
        <v>33</v>
      </c>
      <c r="C36" s="46"/>
      <c r="D36" s="42"/>
      <c r="E36" s="42" t="str">
        <f>IF(D36&lt;"",ROUNDUP(+D36*(100%+'[1]GENERAL TERMS &amp; CONDITIONS'!$F$4),-1),"")</f>
        <v/>
      </c>
      <c r="F36" s="42" t="str">
        <f>IF(C36&lt;"",ROUNDUP(+C36*(100%+'[1]GENERAL TERMS &amp; CONDITIONS'!$F$4),-1),"")</f>
        <v/>
      </c>
      <c r="G36" s="42" t="str">
        <f>IF(F36&lt;"",ROUNDUP(+F36*(100%+'[1]GENERAL TERMS &amp; CONDITIONS'!$F$6),-1),"")</f>
        <v/>
      </c>
      <c r="H36" s="42" t="str">
        <f>IF(F36&lt;"",ROUNDUP(+F36*(100%+'[1]GENERAL TERMS &amp; CONDITIONS'!$F$7),-1),"")</f>
        <v/>
      </c>
      <c r="I36" s="42" t="str">
        <f>IF(G36&lt;"",ROUNDUP(+G36*(100%+'[1]GENERAL TERMS &amp; CONDITIONS'!$F$7),-1),"")</f>
        <v/>
      </c>
      <c r="J36" s="42"/>
    </row>
    <row r="37" spans="1:10" s="29" customFormat="1">
      <c r="A37" s="44" t="s">
        <v>5</v>
      </c>
      <c r="B37" s="45" t="s">
        <v>34</v>
      </c>
      <c r="C37" s="46"/>
      <c r="D37" s="42"/>
      <c r="E37" s="42" t="str">
        <f>IF(D37&lt;"",ROUNDUP(+D37*(100%+'[1]GENERAL TERMS &amp; CONDITIONS'!$F$4),-1),"")</f>
        <v/>
      </c>
      <c r="F37" s="42" t="str">
        <f>IF(C37&lt;"",ROUNDUP(+C37*(100%+'[1]GENERAL TERMS &amp; CONDITIONS'!$F$4),-1),"")</f>
        <v/>
      </c>
      <c r="G37" s="42" t="str">
        <f>IF(F37&lt;"",ROUNDUP(+F37*(100%+'[1]GENERAL TERMS &amp; CONDITIONS'!$F$6),-1),"")</f>
        <v/>
      </c>
      <c r="H37" s="42" t="str">
        <f>IF(F37&lt;"",ROUNDUP(+F37*(100%+'[1]GENERAL TERMS &amp; CONDITIONS'!$F$7),-1),"")</f>
        <v/>
      </c>
      <c r="I37" s="42" t="str">
        <f>IF(G37&lt;"",ROUNDUP(+G37*(100%+'[1]GENERAL TERMS &amp; CONDITIONS'!$F$7),-1),"")</f>
        <v/>
      </c>
      <c r="J37" s="42"/>
    </row>
    <row r="38" spans="1:10" s="29" customFormat="1">
      <c r="A38" s="44" t="s">
        <v>5</v>
      </c>
      <c r="B38" s="45" t="s">
        <v>35</v>
      </c>
      <c r="C38" s="46"/>
      <c r="D38" s="42"/>
      <c r="E38" s="42" t="str">
        <f>IF(D38&lt;"",ROUNDUP(+D38*(100%+'[1]GENERAL TERMS &amp; CONDITIONS'!$F$4),-1),"")</f>
        <v/>
      </c>
      <c r="F38" s="42" t="str">
        <f>IF(C38&lt;"",ROUNDUP(+C38*(100%+'[1]GENERAL TERMS &amp; CONDITIONS'!$F$4),-1),"")</f>
        <v/>
      </c>
      <c r="G38" s="42" t="str">
        <f>IF(F38&lt;"",ROUNDUP(+F38*(100%+'[1]GENERAL TERMS &amp; CONDITIONS'!$F$6),-1),"")</f>
        <v/>
      </c>
      <c r="H38" s="42" t="str">
        <f>IF(F38&lt;"",ROUNDUP(+F38*(100%+'[1]GENERAL TERMS &amp; CONDITIONS'!$F$7),-1),"")</f>
        <v/>
      </c>
      <c r="I38" s="42" t="str">
        <f>IF(G38&lt;"",ROUNDUP(+G38*(100%+'[1]GENERAL TERMS &amp; CONDITIONS'!$F$7),-1),"")</f>
        <v/>
      </c>
      <c r="J38" s="42"/>
    </row>
    <row r="39" spans="1:10" s="29" customFormat="1">
      <c r="A39" s="44" t="s">
        <v>5</v>
      </c>
      <c r="B39" s="45" t="s">
        <v>36</v>
      </c>
      <c r="C39" s="46"/>
      <c r="D39" s="42"/>
      <c r="E39" s="42" t="str">
        <f>IF(D39&lt;"",ROUNDUP(+D39*(100%+'[1]GENERAL TERMS &amp; CONDITIONS'!$F$4),-1),"")</f>
        <v/>
      </c>
      <c r="F39" s="42" t="str">
        <f>IF(C39&lt;"",ROUNDUP(+C39*(100%+'[1]GENERAL TERMS &amp; CONDITIONS'!$F$4),-1),"")</f>
        <v/>
      </c>
      <c r="G39" s="42" t="str">
        <f>IF(F39&lt;"",ROUNDUP(+F39*(100%+'[1]GENERAL TERMS &amp; CONDITIONS'!$F$6),-1),"")</f>
        <v/>
      </c>
      <c r="H39" s="42" t="str">
        <f>IF(F39&lt;"",ROUNDUP(+F39*(100%+'[1]GENERAL TERMS &amp; CONDITIONS'!$F$7),-1),"")</f>
        <v/>
      </c>
      <c r="I39" s="42" t="str">
        <f>IF(G39&lt;"",ROUNDUP(+G39*(100%+'[1]GENERAL TERMS &amp; CONDITIONS'!$F$7),-1),"")</f>
        <v/>
      </c>
      <c r="J39" s="42"/>
    </row>
    <row r="40" spans="1:10" s="29" customFormat="1" ht="13.5" customHeight="1">
      <c r="A40" s="35"/>
      <c r="B40" s="36" t="s">
        <v>37</v>
      </c>
      <c r="C40" s="37"/>
      <c r="D40" s="38"/>
      <c r="E40" s="38" t="str">
        <f>IF(D40&lt;"",ROUNDUP(+D40*(100%+'[1]GENERAL TERMS &amp; CONDITIONS'!$F$4),-1),"")</f>
        <v/>
      </c>
      <c r="F40" s="38" t="str">
        <f>IF(C40&lt;"",ROUNDUP(+C40*(100%+'[1]GENERAL TERMS &amp; CONDITIONS'!$F$4),-1),"")</f>
        <v/>
      </c>
      <c r="G40" s="38" t="str">
        <f>IF(F40&lt;"",ROUNDUP(+F40*(100%+'[1]GENERAL TERMS &amp; CONDITIONS'!$F$6),-1),"")</f>
        <v/>
      </c>
      <c r="H40" s="38" t="str">
        <f>IF(F40&lt;"",ROUNDUP(+F40*(100%+'[1]GENERAL TERMS &amp; CONDITIONS'!$F$7),-1),"")</f>
        <v/>
      </c>
      <c r="I40" s="38" t="str">
        <f>IF(G40&lt;"",ROUNDUP(+G40*(100%+'[1]GENERAL TERMS &amp; CONDITIONS'!$F$7),-1),"")</f>
        <v/>
      </c>
      <c r="J40" s="38"/>
    </row>
    <row r="41" spans="1:10" s="43" customFormat="1">
      <c r="A41" s="39" t="s">
        <v>5</v>
      </c>
      <c r="B41" s="40" t="s">
        <v>38</v>
      </c>
      <c r="C41" s="41"/>
      <c r="D41" s="42"/>
      <c r="E41" s="42" t="str">
        <f>IF(D41&lt;"",ROUNDUP(+D41*(100%+'[1]GENERAL TERMS &amp; CONDITIONS'!$F$4),-1),"")</f>
        <v/>
      </c>
      <c r="F41" s="42" t="str">
        <f>IF(C41&lt;"",ROUNDUP(+C41*(100%+'[1]GENERAL TERMS &amp; CONDITIONS'!$F$4),-1),"")</f>
        <v/>
      </c>
      <c r="G41" s="42" t="str">
        <f>IF(F41&lt;"",ROUNDUP(+F41*(100%+'[1]GENERAL TERMS &amp; CONDITIONS'!$F$6),-1),"")</f>
        <v/>
      </c>
      <c r="H41" s="42" t="str">
        <f>IF(F41&lt;"",ROUNDUP(+F41*(100%+'[1]GENERAL TERMS &amp; CONDITIONS'!$F$7),-1),"")</f>
        <v/>
      </c>
      <c r="I41" s="42" t="str">
        <f>IF(G41&lt;"",ROUNDUP(+G41*(100%+'[1]GENERAL TERMS &amp; CONDITIONS'!$F$7),-1),"")</f>
        <v/>
      </c>
      <c r="J41" s="42"/>
    </row>
    <row r="42" spans="1:10" s="43" customFormat="1">
      <c r="A42" s="39" t="s">
        <v>5</v>
      </c>
      <c r="B42" s="40" t="s">
        <v>39</v>
      </c>
      <c r="C42" s="41"/>
      <c r="D42" s="42"/>
      <c r="E42" s="42" t="str">
        <f>IF(D42&lt;"",ROUNDUP(+D42*(100%+'[1]GENERAL TERMS &amp; CONDITIONS'!$F$4),-1),"")</f>
        <v/>
      </c>
      <c r="F42" s="42" t="str">
        <f>IF(C42&lt;"",ROUNDUP(+C42*(100%+'[1]GENERAL TERMS &amp; CONDITIONS'!$F$4),-1),"")</f>
        <v/>
      </c>
      <c r="G42" s="42" t="str">
        <f>IF(F42&lt;"",ROUNDUP(+F42*(100%+'[1]GENERAL TERMS &amp; CONDITIONS'!$F$6),-1),"")</f>
        <v/>
      </c>
      <c r="H42" s="42" t="str">
        <f>IF(F42&lt;"",ROUNDUP(+F42*(100%+'[1]GENERAL TERMS &amp; CONDITIONS'!$F$7),-1),"")</f>
        <v/>
      </c>
      <c r="I42" s="42" t="str">
        <f>IF(G42&lt;"",ROUNDUP(+G42*(100%+'[1]GENERAL TERMS &amp; CONDITIONS'!$F$7),-1),"")</f>
        <v/>
      </c>
      <c r="J42" s="42"/>
    </row>
    <row r="43" spans="1:10" s="43" customFormat="1">
      <c r="A43" s="39" t="s">
        <v>5</v>
      </c>
      <c r="B43" s="40" t="s">
        <v>40</v>
      </c>
      <c r="C43" s="41"/>
      <c r="D43" s="42"/>
      <c r="E43" s="42" t="str">
        <f>IF(D43&lt;"",ROUNDUP(+D43*(100%+'[1]GENERAL TERMS &amp; CONDITIONS'!$F$4),-1),"")</f>
        <v/>
      </c>
      <c r="F43" s="42" t="str">
        <f>IF(C43&lt;"",ROUNDUP(+C43*(100%+'[1]GENERAL TERMS &amp; CONDITIONS'!$F$4),-1),"")</f>
        <v/>
      </c>
      <c r="G43" s="42" t="str">
        <f>IF(F43&lt;"",ROUNDUP(+F43*(100%+'[1]GENERAL TERMS &amp; CONDITIONS'!$F$6),-1),"")</f>
        <v/>
      </c>
      <c r="H43" s="42" t="str">
        <f>IF(F43&lt;"",ROUNDUP(+F43*(100%+'[1]GENERAL TERMS &amp; CONDITIONS'!$F$7),-1),"")</f>
        <v/>
      </c>
      <c r="I43" s="42" t="str">
        <f>IF(G43&lt;"",ROUNDUP(+G43*(100%+'[1]GENERAL TERMS &amp; CONDITIONS'!$F$7),-1),"")</f>
        <v/>
      </c>
      <c r="J43" s="42"/>
    </row>
    <row r="44" spans="1:10" s="43" customFormat="1">
      <c r="A44" s="39" t="s">
        <v>5</v>
      </c>
      <c r="B44" s="40" t="s">
        <v>41</v>
      </c>
      <c r="C44" s="41"/>
      <c r="D44" s="42"/>
      <c r="E44" s="42" t="str">
        <f>IF(D44&lt;"",ROUNDUP(+D44*(100%+'[1]GENERAL TERMS &amp; CONDITIONS'!$F$4),-1),"")</f>
        <v/>
      </c>
      <c r="F44" s="42" t="str">
        <f>IF(C44&lt;"",ROUNDUP(+C44*(100%+'[1]GENERAL TERMS &amp; CONDITIONS'!$F$4),-1),"")</f>
        <v/>
      </c>
      <c r="G44" s="42" t="str">
        <f>IF(F44&lt;"",ROUNDUP(+F44*(100%+'[1]GENERAL TERMS &amp; CONDITIONS'!$F$6),-1),"")</f>
        <v/>
      </c>
      <c r="H44" s="42" t="str">
        <f>IF(F44&lt;"",ROUNDUP(+F44*(100%+'[1]GENERAL TERMS &amp; CONDITIONS'!$F$7),-1),"")</f>
        <v/>
      </c>
      <c r="I44" s="42" t="str">
        <f>IF(G44&lt;"",ROUNDUP(+G44*(100%+'[1]GENERAL TERMS &amp; CONDITIONS'!$F$7),-1),"")</f>
        <v/>
      </c>
      <c r="J44" s="42"/>
    </row>
    <row r="45" spans="1:10" s="43" customFormat="1">
      <c r="A45" s="39" t="s">
        <v>5</v>
      </c>
      <c r="B45" s="40" t="s">
        <v>42</v>
      </c>
      <c r="C45" s="41"/>
      <c r="D45" s="42"/>
      <c r="E45" s="42" t="str">
        <f>IF(D45&lt;"",ROUNDUP(+D45*(100%+'[1]GENERAL TERMS &amp; CONDITIONS'!$F$4),-1),"")</f>
        <v/>
      </c>
      <c r="F45" s="42" t="str">
        <f>IF(C45&lt;"",ROUNDUP(+C45*(100%+'[1]GENERAL TERMS &amp; CONDITIONS'!$F$4),-1),"")</f>
        <v/>
      </c>
      <c r="G45" s="42" t="str">
        <f>IF(F45&lt;"",ROUNDUP(+F45*(100%+'[1]GENERAL TERMS &amp; CONDITIONS'!$F$6),-1),"")</f>
        <v/>
      </c>
      <c r="H45" s="42" t="str">
        <f>IF(F45&lt;"",ROUNDUP(+F45*(100%+'[1]GENERAL TERMS &amp; CONDITIONS'!$F$7),-1),"")</f>
        <v/>
      </c>
      <c r="I45" s="42" t="str">
        <f>IF(G45&lt;"",ROUNDUP(+G45*(100%+'[1]GENERAL TERMS &amp; CONDITIONS'!$F$7),-1),"")</f>
        <v/>
      </c>
      <c r="J45" s="42"/>
    </row>
    <row r="46" spans="1:10" s="43" customFormat="1">
      <c r="A46" s="39" t="s">
        <v>5</v>
      </c>
      <c r="B46" s="40" t="s">
        <v>43</v>
      </c>
      <c r="C46" s="41"/>
      <c r="D46" s="42"/>
      <c r="E46" s="42" t="str">
        <f>IF(D46&lt;"",ROUNDUP(+D46*(100%+'[1]GENERAL TERMS &amp; CONDITIONS'!$F$4),-1),"")</f>
        <v/>
      </c>
      <c r="F46" s="42" t="str">
        <f>IF(C46&lt;"",ROUNDUP(+C46*(100%+'[1]GENERAL TERMS &amp; CONDITIONS'!$F$4),-1),"")</f>
        <v/>
      </c>
      <c r="G46" s="42" t="str">
        <f>IF(F46&lt;"",ROUNDUP(+F46*(100%+'[1]GENERAL TERMS &amp; CONDITIONS'!$F$6),-1),"")</f>
        <v/>
      </c>
      <c r="H46" s="42" t="str">
        <f>IF(F46&lt;"",ROUNDUP(+F46*(100%+'[1]GENERAL TERMS &amp; CONDITIONS'!$F$7),-1),"")</f>
        <v/>
      </c>
      <c r="I46" s="42" t="str">
        <f>IF(G46&lt;"",ROUNDUP(+G46*(100%+'[1]GENERAL TERMS &amp; CONDITIONS'!$F$7),-1),"")</f>
        <v/>
      </c>
      <c r="J46" s="42"/>
    </row>
    <row r="47" spans="1:10" s="43" customFormat="1">
      <c r="A47" s="39" t="s">
        <v>5</v>
      </c>
      <c r="B47" s="40" t="s">
        <v>44</v>
      </c>
      <c r="C47" s="41"/>
      <c r="D47" s="42"/>
      <c r="E47" s="42" t="str">
        <f>IF(D47&lt;"",ROUNDUP(+D47*(100%+'[1]GENERAL TERMS &amp; CONDITIONS'!$F$4),-1),"")</f>
        <v/>
      </c>
      <c r="F47" s="42" t="str">
        <f>IF(C47&lt;"",ROUNDUP(+C47*(100%+'[1]GENERAL TERMS &amp; CONDITIONS'!$F$4),-1),"")</f>
        <v/>
      </c>
      <c r="G47" s="42" t="str">
        <f>IF(F47&lt;"",ROUNDUP(+F47*(100%+'[1]GENERAL TERMS &amp; CONDITIONS'!$F$6),-1),"")</f>
        <v/>
      </c>
      <c r="H47" s="42" t="str">
        <f>IF(F47&lt;"",ROUNDUP(+F47*(100%+'[1]GENERAL TERMS &amp; CONDITIONS'!$F$7),-1),"")</f>
        <v/>
      </c>
      <c r="I47" s="42" t="str">
        <f>IF(G47&lt;"",ROUNDUP(+G47*(100%+'[1]GENERAL TERMS &amp; CONDITIONS'!$F$7),-1),"")</f>
        <v/>
      </c>
      <c r="J47" s="42"/>
    </row>
    <row r="48" spans="1:10" s="29" customFormat="1" ht="13.5" customHeight="1">
      <c r="A48" s="35"/>
      <c r="B48" s="36" t="s">
        <v>45</v>
      </c>
      <c r="C48" s="37"/>
      <c r="D48" s="38"/>
      <c r="E48" s="38" t="str">
        <f>IF(D48&lt;"",ROUNDUP(+D48*(100%+'[1]GENERAL TERMS &amp; CONDITIONS'!$F$4),-1),"")</f>
        <v/>
      </c>
      <c r="F48" s="38" t="str">
        <f>IF(C48&lt;"",ROUNDUP(+C48*(100%+'[1]GENERAL TERMS &amp; CONDITIONS'!$F$4),-1),"")</f>
        <v/>
      </c>
      <c r="G48" s="38" t="str">
        <f>IF(F48&lt;"",ROUNDUP(+F48*(100%+'[1]GENERAL TERMS &amp; CONDITIONS'!$F$6),-1),"")</f>
        <v/>
      </c>
      <c r="H48" s="38" t="str">
        <f>IF(F48&lt;"",ROUNDUP(+F48*(100%+'[1]GENERAL TERMS &amp; CONDITIONS'!$F$7),-1),"")</f>
        <v/>
      </c>
      <c r="I48" s="38" t="str">
        <f>IF(G48&lt;"",ROUNDUP(+G48*(100%+'[1]GENERAL TERMS &amp; CONDITIONS'!$F$7),-1),"")</f>
        <v/>
      </c>
      <c r="J48" s="38"/>
    </row>
    <row r="49" spans="1:10" s="29" customFormat="1">
      <c r="A49" s="44" t="s">
        <v>5</v>
      </c>
      <c r="B49" s="40" t="s">
        <v>46</v>
      </c>
      <c r="C49" s="46"/>
      <c r="D49" s="42"/>
      <c r="E49" s="42" t="str">
        <f>IF(D49&lt;"",ROUNDUP(+D49*(100%+'[1]GENERAL TERMS &amp; CONDITIONS'!$F$4),-1),"")</f>
        <v/>
      </c>
      <c r="F49" s="42" t="str">
        <f>IF(C49&lt;"",ROUNDUP(+C49*(100%+'[1]GENERAL TERMS &amp; CONDITIONS'!$F$4),-1),"")</f>
        <v/>
      </c>
      <c r="G49" s="42" t="str">
        <f>IF(F49&lt;"",ROUNDUP(+F49*(100%+'[1]GENERAL TERMS &amp; CONDITIONS'!$F$6),-1),"")</f>
        <v/>
      </c>
      <c r="H49" s="42" t="str">
        <f>IF(F49&lt;"",ROUNDUP(+F49*(100%+'[1]GENERAL TERMS &amp; CONDITIONS'!$F$7),-1),"")</f>
        <v/>
      </c>
      <c r="I49" s="42" t="str">
        <f>IF(G49&lt;"",ROUNDUP(+G49*(100%+'[1]GENERAL TERMS &amp; CONDITIONS'!$F$7),-1),"")</f>
        <v/>
      </c>
      <c r="J49" s="42"/>
    </row>
    <row r="50" spans="1:10" s="29" customFormat="1">
      <c r="A50" s="44" t="s">
        <v>5</v>
      </c>
      <c r="B50" s="40" t="s">
        <v>47</v>
      </c>
      <c r="C50" s="46"/>
      <c r="D50" s="42"/>
      <c r="E50" s="42" t="str">
        <f>IF(D50&lt;"",ROUNDUP(+D50*(100%+'[1]GENERAL TERMS &amp; CONDITIONS'!$F$4),-1),"")</f>
        <v/>
      </c>
      <c r="F50" s="42" t="str">
        <f>IF(C50&lt;"",ROUNDUP(+C50*(100%+'[1]GENERAL TERMS &amp; CONDITIONS'!$F$4),-1),"")</f>
        <v/>
      </c>
      <c r="G50" s="42" t="str">
        <f>IF(F50&lt;"",ROUNDUP(+F50*(100%+'[1]GENERAL TERMS &amp; CONDITIONS'!$F$6),-1),"")</f>
        <v/>
      </c>
      <c r="H50" s="42" t="str">
        <f>IF(F50&lt;"",ROUNDUP(+F50*(100%+'[1]GENERAL TERMS &amp; CONDITIONS'!$F$7),-1),"")</f>
        <v/>
      </c>
      <c r="I50" s="42" t="str">
        <f>IF(G50&lt;"",ROUNDUP(+G50*(100%+'[1]GENERAL TERMS &amp; CONDITIONS'!$F$7),-1),"")</f>
        <v/>
      </c>
      <c r="J50" s="42"/>
    </row>
    <row r="51" spans="1:10" s="29" customFormat="1">
      <c r="A51" s="44" t="s">
        <v>5</v>
      </c>
      <c r="B51" s="40" t="s">
        <v>48</v>
      </c>
      <c r="C51" s="46"/>
      <c r="D51" s="42"/>
      <c r="E51" s="42" t="str">
        <f>IF(D51&lt;"",ROUNDUP(+D51*(100%+'[1]GENERAL TERMS &amp; CONDITIONS'!$F$4),-1),"")</f>
        <v/>
      </c>
      <c r="F51" s="42" t="str">
        <f>IF(C51&lt;"",ROUNDUP(+C51*(100%+'[1]GENERAL TERMS &amp; CONDITIONS'!$F$4),-1),"")</f>
        <v/>
      </c>
      <c r="G51" s="42" t="str">
        <f>IF(F51&lt;"",ROUNDUP(+F51*(100%+'[1]GENERAL TERMS &amp; CONDITIONS'!$F$6),-1),"")</f>
        <v/>
      </c>
      <c r="H51" s="42" t="str">
        <f>IF(F51&lt;"",ROUNDUP(+F51*(100%+'[1]GENERAL TERMS &amp; CONDITIONS'!$F$7),-1),"")</f>
        <v/>
      </c>
      <c r="I51" s="42" t="str">
        <f>IF(G51&lt;"",ROUNDUP(+G51*(100%+'[1]GENERAL TERMS &amp; CONDITIONS'!$F$7),-1),"")</f>
        <v/>
      </c>
      <c r="J51" s="42"/>
    </row>
    <row r="52" spans="1:10" s="29" customFormat="1">
      <c r="A52" s="44" t="s">
        <v>5</v>
      </c>
      <c r="B52" s="40" t="s">
        <v>49</v>
      </c>
      <c r="C52" s="46"/>
      <c r="D52" s="42"/>
      <c r="E52" s="42" t="str">
        <f>IF(D52&lt;"",ROUNDUP(+D52*(100%+'[1]GENERAL TERMS &amp; CONDITIONS'!$F$4),-1),"")</f>
        <v/>
      </c>
      <c r="F52" s="42" t="str">
        <f>IF(C52&lt;"",ROUNDUP(+C52*(100%+'[1]GENERAL TERMS &amp; CONDITIONS'!$F$4),-1),"")</f>
        <v/>
      </c>
      <c r="G52" s="42" t="str">
        <f>IF(F52&lt;"",ROUNDUP(+F52*(100%+'[1]GENERAL TERMS &amp; CONDITIONS'!$F$6),-1),"")</f>
        <v/>
      </c>
      <c r="H52" s="42" t="str">
        <f>IF(F52&lt;"",ROUNDUP(+F52*(100%+'[1]GENERAL TERMS &amp; CONDITIONS'!$F$7),-1),"")</f>
        <v/>
      </c>
      <c r="I52" s="42" t="str">
        <f>IF(G52&lt;"",ROUNDUP(+G52*(100%+'[1]GENERAL TERMS &amp; CONDITIONS'!$F$7),-1),"")</f>
        <v/>
      </c>
      <c r="J52" s="42"/>
    </row>
    <row r="53" spans="1:10" s="29" customFormat="1">
      <c r="A53" s="44" t="s">
        <v>5</v>
      </c>
      <c r="B53" s="40" t="s">
        <v>50</v>
      </c>
      <c r="C53" s="46"/>
      <c r="D53" s="42"/>
      <c r="E53" s="42" t="str">
        <f>IF(D53&lt;"",ROUNDUP(+D53*(100%+'[1]GENERAL TERMS &amp; CONDITIONS'!$F$4),-1),"")</f>
        <v/>
      </c>
      <c r="F53" s="42" t="str">
        <f>IF(C53&lt;"",ROUNDUP(+C53*(100%+'[1]GENERAL TERMS &amp; CONDITIONS'!$F$4),-1),"")</f>
        <v/>
      </c>
      <c r="G53" s="42" t="str">
        <f>IF(F53&lt;"",ROUNDUP(+F53*(100%+'[1]GENERAL TERMS &amp; CONDITIONS'!$F$6),-1),"")</f>
        <v/>
      </c>
      <c r="H53" s="42" t="str">
        <f>IF(F53&lt;"",ROUNDUP(+F53*(100%+'[1]GENERAL TERMS &amp; CONDITIONS'!$F$7),-1),"")</f>
        <v/>
      </c>
      <c r="I53" s="42" t="str">
        <f>IF(G53&lt;"",ROUNDUP(+G53*(100%+'[1]GENERAL TERMS &amp; CONDITIONS'!$F$7),-1),"")</f>
        <v/>
      </c>
      <c r="J53" s="42"/>
    </row>
    <row r="54" spans="1:10" s="29" customFormat="1">
      <c r="A54" s="44" t="s">
        <v>5</v>
      </c>
      <c r="B54" s="40" t="s">
        <v>51</v>
      </c>
      <c r="C54" s="46"/>
      <c r="D54" s="42"/>
      <c r="E54" s="42" t="str">
        <f>IF(D54&lt;"",ROUNDUP(+D54*(100%+'[1]GENERAL TERMS &amp; CONDITIONS'!$F$4),-1),"")</f>
        <v/>
      </c>
      <c r="F54" s="42" t="str">
        <f>IF(C54&lt;"",ROUNDUP(+C54*(100%+'[1]GENERAL TERMS &amp; CONDITIONS'!$F$4),-1),"")</f>
        <v/>
      </c>
      <c r="G54" s="42" t="str">
        <f>IF(F54&lt;"",ROUNDUP(+F54*(100%+'[1]GENERAL TERMS &amp; CONDITIONS'!$F$6),-1),"")</f>
        <v/>
      </c>
      <c r="H54" s="42" t="str">
        <f>IF(F54&lt;"",ROUNDUP(+F54*(100%+'[1]GENERAL TERMS &amp; CONDITIONS'!$F$7),-1),"")</f>
        <v/>
      </c>
      <c r="I54" s="42" t="str">
        <f>IF(G54&lt;"",ROUNDUP(+G54*(100%+'[1]GENERAL TERMS &amp; CONDITIONS'!$F$7),-1),"")</f>
        <v/>
      </c>
      <c r="J54" s="42"/>
    </row>
    <row r="55" spans="1:10" s="29" customFormat="1">
      <c r="A55" s="44" t="s">
        <v>5</v>
      </c>
      <c r="B55" s="40" t="s">
        <v>52</v>
      </c>
      <c r="C55" s="46"/>
      <c r="D55" s="42"/>
      <c r="E55" s="42" t="str">
        <f>IF(D55&lt;"",ROUNDUP(+D55*(100%+'[1]GENERAL TERMS &amp; CONDITIONS'!$F$4),-1),"")</f>
        <v/>
      </c>
      <c r="F55" s="42" t="str">
        <f>IF(C55&lt;"",ROUNDUP(+C55*(100%+'[1]GENERAL TERMS &amp; CONDITIONS'!$F$4),-1),"")</f>
        <v/>
      </c>
      <c r="G55" s="42" t="str">
        <f>IF(F55&lt;"",ROUNDUP(+F55*(100%+'[1]GENERAL TERMS &amp; CONDITIONS'!$F$6),-1),"")</f>
        <v/>
      </c>
      <c r="H55" s="42" t="str">
        <f>IF(F55&lt;"",ROUNDUP(+F55*(100%+'[1]GENERAL TERMS &amp; CONDITIONS'!$F$7),-1),"")</f>
        <v/>
      </c>
      <c r="I55" s="42" t="str">
        <f>IF(G55&lt;"",ROUNDUP(+G55*(100%+'[1]GENERAL TERMS &amp; CONDITIONS'!$F$7),-1),"")</f>
        <v/>
      </c>
      <c r="J55" s="42"/>
    </row>
    <row r="56" spans="1:10">
      <c r="A56" s="44" t="s">
        <v>5</v>
      </c>
      <c r="B56" s="40" t="s">
        <v>53</v>
      </c>
      <c r="C56" s="48"/>
      <c r="D56" s="42"/>
      <c r="E56" s="42" t="str">
        <f>IF(D56&lt;"",ROUNDUP(+D56*(100%+'[1]GENERAL TERMS &amp; CONDITIONS'!$F$4),-1),"")</f>
        <v/>
      </c>
      <c r="F56" s="42" t="str">
        <f>IF(C56&lt;"",ROUNDUP(+C56*(100%+'[1]GENERAL TERMS &amp; CONDITIONS'!$F$4),-1),"")</f>
        <v/>
      </c>
      <c r="G56" s="42" t="str">
        <f>IF(F56&lt;"",ROUNDUP(+F56*(100%+'[1]GENERAL TERMS &amp; CONDITIONS'!$F$6),-1),"")</f>
        <v/>
      </c>
      <c r="H56" s="42" t="str">
        <f>IF(F56&lt;"",ROUNDUP(+F56*(100%+'[1]GENERAL TERMS &amp; CONDITIONS'!$F$7),-1),"")</f>
        <v/>
      </c>
      <c r="I56" s="42" t="str">
        <f>IF(G56&lt;"",ROUNDUP(+G56*(100%+'[1]GENERAL TERMS &amp; CONDITIONS'!$F$7),-1),"")</f>
        <v/>
      </c>
      <c r="J56" s="42"/>
    </row>
    <row r="57" spans="1:10" s="29" customFormat="1">
      <c r="A57" s="44" t="s">
        <v>5</v>
      </c>
      <c r="B57" s="40" t="s">
        <v>54</v>
      </c>
      <c r="C57" s="46"/>
      <c r="D57" s="42"/>
      <c r="E57" s="42" t="str">
        <f>IF(D57&lt;"",ROUNDUP(+D57*(100%+'[1]GENERAL TERMS &amp; CONDITIONS'!$F$4),-1),"")</f>
        <v/>
      </c>
      <c r="F57" s="42" t="str">
        <f>IF(C57&lt;"",ROUNDUP(+C57*(100%+'[1]GENERAL TERMS &amp; CONDITIONS'!$F$4),-1),"")</f>
        <v/>
      </c>
      <c r="G57" s="42" t="str">
        <f>IF(F57&lt;"",ROUNDUP(+F57*(100%+'[1]GENERAL TERMS &amp; CONDITIONS'!$F$6),-1),"")</f>
        <v/>
      </c>
      <c r="H57" s="42" t="str">
        <f>IF(F57&lt;"",ROUNDUP(+F57*(100%+'[1]GENERAL TERMS &amp; CONDITIONS'!$F$7),-1),"")</f>
        <v/>
      </c>
      <c r="I57" s="42" t="str">
        <f>IF(G57&lt;"",ROUNDUP(+G57*(100%+'[1]GENERAL TERMS &amp; CONDITIONS'!$F$7),-1),"")</f>
        <v/>
      </c>
      <c r="J57" s="42"/>
    </row>
    <row r="58" spans="1:10" s="29" customFormat="1">
      <c r="A58" s="44" t="s">
        <v>5</v>
      </c>
      <c r="B58" s="40" t="s">
        <v>55</v>
      </c>
      <c r="C58" s="46"/>
      <c r="D58" s="42"/>
      <c r="E58" s="42" t="str">
        <f>IF(D58&lt;"",ROUNDUP(+D58*(100%+'[1]GENERAL TERMS &amp; CONDITIONS'!$F$4),-1),"")</f>
        <v/>
      </c>
      <c r="F58" s="42" t="str">
        <f>IF(C58&lt;"",ROUNDUP(+C58*(100%+'[1]GENERAL TERMS &amp; CONDITIONS'!$F$4),-1),"")</f>
        <v/>
      </c>
      <c r="G58" s="42" t="str">
        <f>IF(F58&lt;"",ROUNDUP(+F58*(100%+'[1]GENERAL TERMS &amp; CONDITIONS'!$F$6),-1),"")</f>
        <v/>
      </c>
      <c r="H58" s="42" t="str">
        <f>IF(F58&lt;"",ROUNDUP(+F58*(100%+'[1]GENERAL TERMS &amp; CONDITIONS'!$F$7),-1),"")</f>
        <v/>
      </c>
      <c r="I58" s="42" t="str">
        <f>IF(G58&lt;"",ROUNDUP(+G58*(100%+'[1]GENERAL TERMS &amp; CONDITIONS'!$F$7),-1),"")</f>
        <v/>
      </c>
      <c r="J58" s="42"/>
    </row>
    <row r="59" spans="1:10" s="29" customFormat="1">
      <c r="A59" s="44" t="s">
        <v>5</v>
      </c>
      <c r="B59" s="40" t="s">
        <v>56</v>
      </c>
      <c r="C59" s="46"/>
      <c r="D59" s="42"/>
      <c r="E59" s="42" t="str">
        <f>IF(D59&lt;"",ROUNDUP(+D59*(100%+'[1]GENERAL TERMS &amp; CONDITIONS'!$F$4),-1),"")</f>
        <v/>
      </c>
      <c r="F59" s="42" t="str">
        <f>IF(C59&lt;"",ROUNDUP(+C59*(100%+'[1]GENERAL TERMS &amp; CONDITIONS'!$F$4),-1),"")</f>
        <v/>
      </c>
      <c r="G59" s="42" t="str">
        <f>IF(F59&lt;"",ROUNDUP(+F59*(100%+'[1]GENERAL TERMS &amp; CONDITIONS'!$F$6),-1),"")</f>
        <v/>
      </c>
      <c r="H59" s="42" t="str">
        <f>IF(F59&lt;"",ROUNDUP(+F59*(100%+'[1]GENERAL TERMS &amp; CONDITIONS'!$F$7),-1),"")</f>
        <v/>
      </c>
      <c r="I59" s="42" t="str">
        <f>IF(G59&lt;"",ROUNDUP(+G59*(100%+'[1]GENERAL TERMS &amp; CONDITIONS'!$F$7),-1),"")</f>
        <v/>
      </c>
      <c r="J59" s="42"/>
    </row>
    <row r="60" spans="1:10" s="29" customFormat="1">
      <c r="A60" s="44"/>
      <c r="B60" s="45"/>
      <c r="C60" s="46"/>
      <c r="D60" s="33"/>
      <c r="E60" s="33" t="str">
        <f>IF(D60&lt;"",ROUNDUP(+D60*(100%+'[1]GENERAL TERMS &amp; CONDITIONS'!$F$4),-1),"")</f>
        <v/>
      </c>
      <c r="F60" s="33" t="str">
        <f>IF(C60&lt;"",ROUNDUP(+C60*(100%+'[1]GENERAL TERMS &amp; CONDITIONS'!$F$4),-1),"")</f>
        <v/>
      </c>
      <c r="G60" s="33" t="str">
        <f>IF(F60&lt;"",ROUNDUP(+F60*(100%+'[1]GENERAL TERMS &amp; CONDITIONS'!$F$6),-1),"")</f>
        <v/>
      </c>
      <c r="H60" s="33" t="str">
        <f>IF(F60&lt;"",ROUNDUP(+F60*(100%+'[1]GENERAL TERMS &amp; CONDITIONS'!$F$7),-1),"")</f>
        <v/>
      </c>
      <c r="I60" s="33" t="str">
        <f>IF(G60&lt;"",ROUNDUP(+G60*(100%+'[1]GENERAL TERMS &amp; CONDITIONS'!$F$7),-1),"")</f>
        <v/>
      </c>
      <c r="J60" s="33"/>
    </row>
    <row r="61" spans="1:10" s="29" customFormat="1">
      <c r="A61" s="44"/>
      <c r="B61" s="45"/>
      <c r="C61" s="46"/>
      <c r="D61" s="42"/>
      <c r="E61" s="42" t="str">
        <f>IF(D61&lt;"",ROUNDUP(+D61*(100%+'[1]GENERAL TERMS &amp; CONDITIONS'!$F$4),-1),"")</f>
        <v/>
      </c>
      <c r="F61" s="42" t="str">
        <f>IF(C61&lt;"",ROUNDUP(+C61*(100%+'[1]GENERAL TERMS &amp; CONDITIONS'!$F$4),-1),"")</f>
        <v/>
      </c>
      <c r="G61" s="42" t="str">
        <f>IF(F61&lt;"",ROUNDUP(+F61*(100%+'[1]GENERAL TERMS &amp; CONDITIONS'!$F$6),-1),"")</f>
        <v/>
      </c>
      <c r="H61" s="42" t="str">
        <f>IF(F61&lt;"",ROUNDUP(+F61*(100%+'[1]GENERAL TERMS &amp; CONDITIONS'!$F$7),-1),"")</f>
        <v/>
      </c>
      <c r="I61" s="42" t="str">
        <f>IF(G61&lt;"",ROUNDUP(+G61*(100%+'[1]GENERAL TERMS &amp; CONDITIONS'!$F$7),-1),"")</f>
        <v/>
      </c>
      <c r="J61" s="42"/>
    </row>
    <row r="62" spans="1:10" s="29" customFormat="1" ht="15" customHeight="1">
      <c r="A62" s="49"/>
      <c r="B62" s="45"/>
      <c r="C62" s="46"/>
      <c r="D62" s="42"/>
      <c r="E62" s="42" t="str">
        <f>IF(D62&lt;"",ROUNDUP(+D62*(100%+'[1]GENERAL TERMS &amp; CONDITIONS'!$F$4),-1),"")</f>
        <v/>
      </c>
      <c r="F62" s="42" t="str">
        <f>IF(C62&lt;"",ROUNDUP(+C62*(100%+'[1]GENERAL TERMS &amp; CONDITIONS'!$F$4),-1),"")</f>
        <v/>
      </c>
      <c r="G62" s="42" t="str">
        <f>IF(F62&lt;"",ROUNDUP(+F62*(100%+'[1]GENERAL TERMS &amp; CONDITIONS'!$F$6),-1),"")</f>
        <v/>
      </c>
      <c r="H62" s="42" t="str">
        <f>IF(F62&lt;"",ROUNDUP(+F62*(100%+'[1]GENERAL TERMS &amp; CONDITIONS'!$F$7),-1),"")</f>
        <v/>
      </c>
      <c r="I62" s="42" t="str">
        <f>IF(G62&lt;"",ROUNDUP(+G62*(100%+'[1]GENERAL TERMS &amp; CONDITIONS'!$F$7),-1),"")</f>
        <v/>
      </c>
      <c r="J62" s="42"/>
    </row>
    <row r="63" spans="1:10" ht="13.5" thickBot="1">
      <c r="A63" s="50"/>
      <c r="B63" s="51" t="s">
        <v>57</v>
      </c>
      <c r="C63" s="52"/>
      <c r="D63" s="53">
        <f>D9</f>
        <v>853850</v>
      </c>
      <c r="E63" s="53">
        <f>IF(D63&lt;"",ROUNDUP(+D63*(100%+'[1]GENERAL TERMS &amp; CONDITIONS'!$F$4),-1),"")</f>
        <v>862390</v>
      </c>
      <c r="F63" s="53">
        <f>F9</f>
        <v>515000</v>
      </c>
      <c r="G63" s="53">
        <f t="shared" ref="G63:H63" si="0">G9</f>
        <v>530450</v>
      </c>
      <c r="H63" s="53">
        <f t="shared" si="0"/>
        <v>570540</v>
      </c>
      <c r="I63" s="53">
        <f>I9</f>
        <v>581960</v>
      </c>
      <c r="J63" s="53">
        <v>599420</v>
      </c>
    </row>
    <row r="64" spans="1:10" s="56" customFormat="1">
      <c r="A64" s="54"/>
      <c r="B64" s="40"/>
      <c r="C64" s="41"/>
      <c r="D64" s="55"/>
      <c r="E64" s="55" t="str">
        <f>IF(D64&lt;"",ROUNDUP(+D64*(100%+'[1]GENERAL TERMS &amp; CONDITIONS'!$F$4),-1),"")</f>
        <v/>
      </c>
      <c r="F64" s="55" t="str">
        <f>IF(C64&lt;"",ROUNDUP(+C64*(100%+'[1]GENERAL TERMS &amp; CONDITIONS'!$F$4),-1),"")</f>
        <v/>
      </c>
      <c r="G64" s="55" t="str">
        <f>IF(F64&lt;"",ROUNDUP(+F64*(100%+'[1]GENERAL TERMS &amp; CONDITIONS'!$F$6),-1),"")</f>
        <v/>
      </c>
      <c r="H64" s="55" t="str">
        <f>IF(F64&lt;"",ROUNDUP(+F64*(100%+'[1]GENERAL TERMS &amp; CONDITIONS'!$F$7),-1),"")</f>
        <v/>
      </c>
      <c r="I64" s="55" t="str">
        <f>IF(G64&lt;"",ROUNDUP(+G64*(100%+'[1]GENERAL TERMS &amp; CONDITIONS'!$F$7),-1),"")</f>
        <v/>
      </c>
      <c r="J64" s="55"/>
    </row>
    <row r="65" spans="1:10" s="56" customFormat="1">
      <c r="A65" s="54"/>
      <c r="B65" s="57" t="s">
        <v>58</v>
      </c>
      <c r="C65" s="58"/>
      <c r="D65" s="42"/>
      <c r="E65" s="42" t="str">
        <f>IF(D65&lt;"",ROUNDUP(+D65*(100%+'[1]GENERAL TERMS &amp; CONDITIONS'!$F$4),-1),"")</f>
        <v/>
      </c>
      <c r="F65" s="42" t="str">
        <f>IF(C65&lt;"",ROUNDUP(+C65*(100%+'[1]GENERAL TERMS &amp; CONDITIONS'!$F$4),-1),"")</f>
        <v/>
      </c>
      <c r="G65" s="42" t="str">
        <f>IF(F65&lt;"",ROUNDUP(+F65*(100%+'[1]GENERAL TERMS &amp; CONDITIONS'!$F$6),-1),"")</f>
        <v/>
      </c>
      <c r="H65" s="42" t="str">
        <f>IF(F65&lt;"",ROUNDUP(+F65*(100%+'[1]GENERAL TERMS &amp; CONDITIONS'!$F$7),-1),"")</f>
        <v/>
      </c>
      <c r="I65" s="42" t="str">
        <f>IF(G65&lt;"",ROUNDUP(+G65*(100%+'[1]GENERAL TERMS &amp; CONDITIONS'!$F$7),-1),"")</f>
        <v/>
      </c>
      <c r="J65" s="42"/>
    </row>
    <row r="66" spans="1:10" s="59" customFormat="1" ht="11.25">
      <c r="A66" s="54"/>
      <c r="B66" s="40" t="s">
        <v>59</v>
      </c>
      <c r="C66" s="41"/>
      <c r="D66" s="47">
        <v>3860</v>
      </c>
      <c r="E66" s="47">
        <f>IF(D66&lt;"",ROUNDUP(+D66*(100%+'[1]GENERAL TERMS &amp; CONDITIONS'!$F$4),-1),"")</f>
        <v>3900</v>
      </c>
      <c r="F66" s="47">
        <v>2210</v>
      </c>
      <c r="G66" s="47">
        <f>IF(F66&lt;"",ROUNDUP(+F66*(100%+'[1]GENERAL TERMS &amp; CONDITIONS'!$F$6),-1),"")</f>
        <v>2280</v>
      </c>
      <c r="H66" s="47">
        <f>IF(G66&lt;"",ROUNDUP(+G66*(100%+'[1]GENERAL TERMS &amp; CONDITIONS'!$F$7),-1),"")</f>
        <v>2320</v>
      </c>
      <c r="I66" s="47">
        <f>IF(H66&lt;"",ROUNDUP(+H66*(100%+'[1]GENERAL TERMS &amp; CONDITIONS'!$F$8),-1),"")</f>
        <v>2370</v>
      </c>
      <c r="J66" s="47">
        <v>2450</v>
      </c>
    </row>
    <row r="67" spans="1:10" s="59" customFormat="1" ht="11.25">
      <c r="A67" s="60"/>
      <c r="B67" s="61" t="s">
        <v>60</v>
      </c>
      <c r="C67" s="62"/>
      <c r="D67" s="63">
        <v>7710</v>
      </c>
      <c r="E67" s="63">
        <f>IF(D67&lt;"",ROUNDUP(+D67*(100%+'[1]GENERAL TERMS &amp; CONDITIONS'!$F$4),-1),"")</f>
        <v>7790</v>
      </c>
      <c r="F67" s="63">
        <v>4500</v>
      </c>
      <c r="G67" s="63">
        <f>IF(F67&lt;"",ROUNDUP(+F67*(100%+'[1]GENERAL TERMS &amp; CONDITIONS'!$F$6),-1),"")</f>
        <v>4640</v>
      </c>
      <c r="H67" s="63">
        <f>IF(G67&lt;"",ROUNDUP(+G67*(100%+'[1]GENERAL TERMS &amp; CONDITIONS'!$F$7),-1),"")</f>
        <v>4730</v>
      </c>
      <c r="I67" s="63">
        <f>IF(H67&lt;"",ROUNDUP(+H67*(100%+'[1]GENERAL TERMS &amp; CONDITIONS'!$F$8),-1),"")</f>
        <v>4830</v>
      </c>
      <c r="J67" s="63">
        <v>4980</v>
      </c>
    </row>
    <row r="68" spans="1:10">
      <c r="A68" s="64" t="s">
        <v>61</v>
      </c>
      <c r="B68" s="65"/>
      <c r="C68" s="66"/>
      <c r="D68" s="67"/>
      <c r="E68" s="67" t="str">
        <f>IF(D68&lt;"",ROUNDUP(+D68*(100%+'[1]GENERAL TERMS &amp; CONDITIONS'!$F$4),-1),"")</f>
        <v/>
      </c>
      <c r="F68" s="67" t="str">
        <f>IF(C68&lt;"",ROUNDUP(+C68*(100%+'[1]GENERAL TERMS &amp; CONDITIONS'!$F$4),-1),"")</f>
        <v/>
      </c>
      <c r="G68" s="67" t="str">
        <f>IF(F68&lt;"",ROUNDUP(+F68*(100%+'[1]GENERAL TERMS &amp; CONDITIONS'!$F$6),-1),"")</f>
        <v/>
      </c>
      <c r="H68" s="67" t="str">
        <f>IF(F68&lt;"",ROUNDUP(+F68*(100%+'[1]GENERAL TERMS &amp; CONDITIONS'!$F$7),-1),"")</f>
        <v/>
      </c>
      <c r="I68" s="67" t="str">
        <f>IF(G68&lt;"",ROUNDUP(+G68*(100%+'[1]GENERAL TERMS &amp; CONDITIONS'!$F$7),-1),"")</f>
        <v/>
      </c>
      <c r="J68" s="67"/>
    </row>
    <row r="69" spans="1:10" s="43" customFormat="1">
      <c r="A69" s="68"/>
      <c r="B69" s="69" t="s">
        <v>25</v>
      </c>
      <c r="C69" s="70"/>
      <c r="D69" s="38"/>
      <c r="E69" s="38" t="str">
        <f>IF(D69&lt;"",ROUNDUP(+D69*(100%+'[1]GENERAL TERMS &amp; CONDITIONS'!$F$4),-1),"")</f>
        <v/>
      </c>
      <c r="F69" s="38" t="str">
        <f>IF(C69&lt;"",ROUNDUP(+C69*(100%+'[1]GENERAL TERMS &amp; CONDITIONS'!$F$5),-1),"")</f>
        <v/>
      </c>
      <c r="G69" s="38" t="str">
        <f>IF(F69&lt;"",ROUNDUP(+F69*(100%+'[1]GENERAL TERMS &amp; CONDITIONS'!$F$6),-1),"")</f>
        <v/>
      </c>
      <c r="H69" s="38" t="str">
        <f>IF(F69&lt;"",ROUNDUP(+F69*(100%+'[1]GENERAL TERMS &amp; CONDITIONS'!$F$7),-1),"")</f>
        <v/>
      </c>
      <c r="I69" s="38" t="str">
        <f>IF(G69&lt;"",ROUNDUP(+G69*(100%+'[1]GENERAL TERMS &amp; CONDITIONS'!$F$7),-1),"")</f>
        <v/>
      </c>
      <c r="J69" s="38"/>
    </row>
    <row r="70" spans="1:10" s="75" customFormat="1">
      <c r="A70" s="71" t="s">
        <v>5</v>
      </c>
      <c r="B70" s="72" t="s">
        <v>62</v>
      </c>
      <c r="C70" s="73"/>
      <c r="D70" s="74"/>
      <c r="E70" s="74" t="s">
        <v>63</v>
      </c>
      <c r="F70" s="74">
        <v>49230</v>
      </c>
      <c r="G70" s="74">
        <f>IF(F70&lt;"",ROUNDUP(+F70*(100%+'[1]GENERAL TERMS &amp; CONDITIONS'!$F$6),-1),"")</f>
        <v>50710</v>
      </c>
      <c r="H70" s="74">
        <f>IF(G70&lt;"",ROUNDUP(+G70*(100%+'[1]GENERAL TERMS &amp; CONDITIONS'!$F$7),-1),"")</f>
        <v>51600</v>
      </c>
      <c r="I70" s="74">
        <f>IF(H70&lt;"",ROUNDUP(+H70*(100%+'[1]GENERAL TERMS &amp; CONDITIONS'!$F$8),-1),"")</f>
        <v>52640</v>
      </c>
      <c r="J70" s="74">
        <v>54220</v>
      </c>
    </row>
    <row r="71" spans="1:10" s="75" customFormat="1">
      <c r="A71" s="71" t="s">
        <v>5</v>
      </c>
      <c r="B71" s="72" t="s">
        <v>64</v>
      </c>
      <c r="C71" s="73" t="s">
        <v>65</v>
      </c>
      <c r="D71" s="74"/>
      <c r="E71" s="74"/>
      <c r="F71" s="74"/>
      <c r="G71" s="74">
        <v>-4600</v>
      </c>
      <c r="H71" s="74">
        <v>-4600</v>
      </c>
      <c r="I71" s="74">
        <v>-4600</v>
      </c>
      <c r="J71" s="74">
        <v>-4600</v>
      </c>
    </row>
    <row r="72" spans="1:10">
      <c r="A72" s="68"/>
      <c r="B72" s="69" t="s">
        <v>7</v>
      </c>
      <c r="C72" s="70"/>
      <c r="D72" s="38"/>
      <c r="E72" s="38" t="str">
        <f>IF(D72&lt;"",ROUNDUP(+D72*(100%+'[1]GENERAL TERMS &amp; CONDITIONS'!$F$4),-1),"")</f>
        <v/>
      </c>
      <c r="F72" s="38" t="str">
        <f>IF(C72&lt;"",ROUNDUP(+C72*(100%+'[1]GENERAL TERMS &amp; CONDITIONS'!$F$4),-1),"")</f>
        <v/>
      </c>
      <c r="G72" s="38" t="str">
        <f>IF(F72&lt;"",ROUNDUP(+F72*(100%+'[1]GENERAL TERMS &amp; CONDITIONS'!$F$6),-1),"")</f>
        <v/>
      </c>
      <c r="H72" s="38" t="str">
        <f>IF(F72&lt;"",ROUNDUP(+F72*(100%+'[1]GENERAL TERMS &amp; CONDITIONS'!$F$7),-1),"")</f>
        <v/>
      </c>
      <c r="I72" s="38" t="str">
        <f>IF(G72&lt;"",ROUNDUP(+G72*(100%+'[1]GENERAL TERMS &amp; CONDITIONS'!$F$7),-1),"")</f>
        <v/>
      </c>
      <c r="J72" s="38"/>
    </row>
    <row r="73" spans="1:10">
      <c r="A73" s="39" t="s">
        <v>5</v>
      </c>
      <c r="B73" s="40" t="s">
        <v>66</v>
      </c>
      <c r="C73" s="41"/>
      <c r="D73" s="47">
        <v>1940</v>
      </c>
      <c r="E73" s="47">
        <f>IF(D73&lt;"",ROUNDUP(+D73*(100%+'[1]GENERAL TERMS &amp; CONDITIONS'!$F$4),-1),"")</f>
        <v>1960</v>
      </c>
      <c r="F73" s="47">
        <v>2000</v>
      </c>
      <c r="G73" s="47">
        <f>IF(F73&lt;"",ROUNDUP(+F73*(100%+'[1]GENERAL TERMS &amp; CONDITIONS'!$F$6),-1),"")</f>
        <v>2060</v>
      </c>
      <c r="H73" s="47">
        <f>IF(G73&lt;"",ROUNDUP(+G73*(100%+'[1]GENERAL TERMS &amp; CONDITIONS'!$F$7),-1),"")</f>
        <v>2100</v>
      </c>
      <c r="I73" s="47">
        <f>IF(H73&lt;"",ROUNDUP(+H73*(100%+'[1]GENERAL TERMS &amp; CONDITIONS'!$F$8),-1),"")</f>
        <v>2150</v>
      </c>
      <c r="J73" s="47">
        <v>2220</v>
      </c>
    </row>
    <row r="74" spans="1:10" s="78" customFormat="1">
      <c r="A74" s="71" t="s">
        <v>5</v>
      </c>
      <c r="B74" s="72" t="s">
        <v>67</v>
      </c>
      <c r="C74" s="76" t="s">
        <v>65</v>
      </c>
      <c r="D74" s="77">
        <v>-23090</v>
      </c>
      <c r="E74" s="77">
        <f>D74</f>
        <v>-23090</v>
      </c>
      <c r="F74" s="77">
        <v>-28930</v>
      </c>
      <c r="G74" s="77">
        <v>-28930</v>
      </c>
      <c r="H74" s="77">
        <v>-28930</v>
      </c>
      <c r="I74" s="77">
        <v>-28930</v>
      </c>
      <c r="J74" s="77">
        <v>-28930</v>
      </c>
    </row>
    <row r="75" spans="1:10">
      <c r="A75" s="79"/>
      <c r="B75" s="69" t="s">
        <v>13</v>
      </c>
      <c r="C75" s="70"/>
      <c r="D75" s="38"/>
      <c r="E75" s="38" t="str">
        <f>IF(D75&lt;"",ROUNDUP(+D75*(100%+'[1]GENERAL TERMS &amp; CONDITIONS'!$F$4),-1),"")</f>
        <v/>
      </c>
      <c r="F75" s="38" t="str">
        <f>IF(C75&lt;"",ROUNDUP(+C75*(100%+'[1]GENERAL TERMS &amp; CONDITIONS'!$F$4),-1),"")</f>
        <v/>
      </c>
      <c r="G75" s="38" t="str">
        <f>IF(F75&lt;"",ROUNDUP(+F75*(100%+'[1]GENERAL TERMS &amp; CONDITIONS'!$F$6),-1),"")</f>
        <v/>
      </c>
      <c r="H75" s="38" t="str">
        <f>IF(F75&lt;"",ROUNDUP(+F75*(100%+'[1]GENERAL TERMS &amp; CONDITIONS'!$F$7),-1),"")</f>
        <v/>
      </c>
      <c r="I75" s="38" t="str">
        <f>IF(G75&lt;"",ROUNDUP(+G75*(100%+'[1]GENERAL TERMS &amp; CONDITIONS'!$F$7),-1),"")</f>
        <v/>
      </c>
      <c r="J75" s="38"/>
    </row>
    <row r="76" spans="1:10">
      <c r="A76" s="39" t="s">
        <v>5</v>
      </c>
      <c r="B76" s="45" t="s">
        <v>68</v>
      </c>
      <c r="C76" s="41"/>
      <c r="D76" s="47">
        <v>7070</v>
      </c>
      <c r="E76" s="47">
        <f>IF(D76&lt;"",ROUNDUP(+D76*(100%+'[1]GENERAL TERMS &amp; CONDITIONS'!$F$4),-1),"")</f>
        <v>7150</v>
      </c>
      <c r="F76" s="47">
        <v>6360</v>
      </c>
      <c r="G76" s="47">
        <f>IF(F76&lt;"",ROUNDUP(+F76*(100%+'[1]GENERAL TERMS &amp; CONDITIONS'!$F$6),-1),"")</f>
        <v>6560</v>
      </c>
      <c r="H76" s="47">
        <f>IF(G76&lt;"",ROUNDUP(+G76*(100%+'[1]GENERAL TERMS &amp; CONDITIONS'!$F$7),-1),"")</f>
        <v>6680</v>
      </c>
      <c r="I76" s="47">
        <f>IF(H76&lt;"",ROUNDUP(+H76*(100%+'[1]GENERAL TERMS &amp; CONDITIONS'!$F$8),-1),"")</f>
        <v>6820</v>
      </c>
      <c r="J76" s="47">
        <v>7030</v>
      </c>
    </row>
    <row r="77" spans="1:10" s="29" customFormat="1">
      <c r="A77" s="79"/>
      <c r="B77" s="69" t="s">
        <v>25</v>
      </c>
      <c r="C77" s="70"/>
      <c r="D77" s="80"/>
      <c r="E77" s="80" t="str">
        <f>IF(D77&lt;"",ROUNDUP(+D77*(100%+'[1]GENERAL TERMS &amp; CONDITIONS'!$F$4),-1),"")</f>
        <v/>
      </c>
      <c r="F77" s="80" t="str">
        <f>IF(C77&lt;"",ROUNDUP(+C77*(100%+'[1]GENERAL TERMS &amp; CONDITIONS'!$F$4),-1),"")</f>
        <v/>
      </c>
      <c r="G77" s="80" t="str">
        <f>IF(F77&lt;"",ROUNDUP(+F77*(100%+'[1]GENERAL TERMS &amp; CONDITIONS'!$F$6),-1),"")</f>
        <v/>
      </c>
      <c r="H77" s="80" t="str">
        <f>IF(F77&lt;"",ROUNDUP(+F77*(100%+'[1]GENERAL TERMS &amp; CONDITIONS'!$F$7),-1),"")</f>
        <v/>
      </c>
      <c r="I77" s="80" t="str">
        <f>IF(G77&lt;"",ROUNDUP(+G77*(100%+'[1]GENERAL TERMS &amp; CONDITIONS'!$F$7),-1),"")</f>
        <v/>
      </c>
      <c r="J77" s="80"/>
    </row>
    <row r="78" spans="1:10" hidden="1">
      <c r="A78" s="39" t="s">
        <v>5</v>
      </c>
      <c r="B78" s="40" t="s">
        <v>69</v>
      </c>
      <c r="C78" s="41"/>
      <c r="D78" s="47">
        <v>1020</v>
      </c>
      <c r="E78" s="47">
        <f>IF(D78&lt;"",ROUNDUP(+D78*(100%+'[1]GENERAL TERMS &amp; CONDITIONS'!$F$4),-1),"")</f>
        <v>1040</v>
      </c>
      <c r="F78" s="47" t="str">
        <f>IF(C78&lt;"",ROUNDUP(+C78*(100%+'[1]GENERAL TERMS &amp; CONDITIONS'!$F$5),-1),"")</f>
        <v/>
      </c>
      <c r="G78" s="47" t="str">
        <f>IF(F78&lt;"",ROUNDUP(+F78*(100%+'[1]GENERAL TERMS &amp; CONDITIONS'!$F$6),-1),"")</f>
        <v/>
      </c>
      <c r="H78" s="47" t="str">
        <f>IF(F78&lt;"",ROUNDUP(+F78*(100%+'[1]GENERAL TERMS &amp; CONDITIONS'!$F$7),-1),"")</f>
        <v/>
      </c>
      <c r="I78" s="47" t="str">
        <f>IF(G78&lt;"",ROUNDUP(+G78*(100%+'[1]GENERAL TERMS &amp; CONDITIONS'!$F$7),-1),"")</f>
        <v/>
      </c>
      <c r="J78" s="47" t="str">
        <f>IF(H78&lt;"",ROUNDUP(+H78*(100%+'[1]GENERAL TERMS &amp; CONDITIONS'!$F$7),-1),"")</f>
        <v/>
      </c>
    </row>
    <row r="79" spans="1:10" s="29" customFormat="1" hidden="1">
      <c r="A79" s="39" t="s">
        <v>5</v>
      </c>
      <c r="B79" s="40" t="s">
        <v>70</v>
      </c>
      <c r="C79" s="41"/>
      <c r="D79" s="47">
        <v>2700</v>
      </c>
      <c r="E79" s="47">
        <f>IF(D79&lt;"",ROUNDUP(+D79*(100%+'[1]GENERAL TERMS &amp; CONDITIONS'!$F$4),-1),"")</f>
        <v>2730</v>
      </c>
      <c r="F79" s="47" t="str">
        <f>IF(C79&lt;"",ROUNDUP(+C79*(100%+'[1]GENERAL TERMS &amp; CONDITIONS'!$F$5),-1),"")</f>
        <v/>
      </c>
      <c r="G79" s="47" t="str">
        <f>IF(F79&lt;"",ROUNDUP(+F79*(100%+'[1]GENERAL TERMS &amp; CONDITIONS'!$F$6),-1),"")</f>
        <v/>
      </c>
      <c r="H79" s="47" t="str">
        <f>IF(F79&lt;"",ROUNDUP(+F79*(100%+'[1]GENERAL TERMS &amp; CONDITIONS'!$F$7),-1),"")</f>
        <v/>
      </c>
      <c r="I79" s="47" t="str">
        <f>IF(G79&lt;"",ROUNDUP(+G79*(100%+'[1]GENERAL TERMS &amp; CONDITIONS'!$F$7),-1),"")</f>
        <v/>
      </c>
      <c r="J79" s="47" t="str">
        <f>IF(H79&lt;"",ROUNDUP(+H79*(100%+'[1]GENERAL TERMS &amp; CONDITIONS'!$F$7),-1),"")</f>
        <v/>
      </c>
    </row>
    <row r="80" spans="1:10" s="29" customFormat="1">
      <c r="A80" s="39" t="s">
        <v>5</v>
      </c>
      <c r="B80" s="40" t="s">
        <v>71</v>
      </c>
      <c r="C80" s="41"/>
      <c r="D80" s="47">
        <v>2710</v>
      </c>
      <c r="E80" s="47">
        <f>IF(D80&lt;"",ROUNDUP(+D80*(100%+'[1]GENERAL TERMS &amp; CONDITIONS'!$F$4),-1),"")</f>
        <v>2740</v>
      </c>
      <c r="F80" s="47">
        <f>IF(E80&lt;"",ROUNDUP(+E80*(100%+'[1]GENERAL TERMS &amp; CONDITIONS'!$F$5),-1),"")</f>
        <v>2820</v>
      </c>
      <c r="G80" s="47">
        <f>IF(F80&lt;"",ROUNDUP(+F80*(100%+'[1]GENERAL TERMS &amp; CONDITIONS'!$F$6),-1),"")</f>
        <v>2910</v>
      </c>
      <c r="H80" s="47">
        <f>IF(G80&lt;"",ROUNDUP(+G80*(100%+'[1]GENERAL TERMS &amp; CONDITIONS'!$F$7),-1),"")</f>
        <v>2970</v>
      </c>
      <c r="I80" s="47">
        <f>IF(H80&lt;"",ROUNDUP(+H80*(100%+'[1]GENERAL TERMS &amp; CONDITIONS'!$F$8),-1),"")</f>
        <v>3030</v>
      </c>
      <c r="J80" s="47">
        <v>3130</v>
      </c>
    </row>
    <row r="81" spans="1:225" s="29" customFormat="1">
      <c r="A81" s="39" t="s">
        <v>5</v>
      </c>
      <c r="B81" s="40" t="s">
        <v>72</v>
      </c>
      <c r="C81" s="41"/>
      <c r="D81" s="47">
        <v>1130</v>
      </c>
      <c r="E81" s="47">
        <f>IF(D81&lt;"",ROUNDUP(+D81*(100%+'[1]GENERAL TERMS &amp; CONDITIONS'!$F$4),-1),"")</f>
        <v>1150</v>
      </c>
      <c r="F81" s="47">
        <f>IF(E81&lt;"",ROUNDUP(+E81*(100%+'[1]GENERAL TERMS &amp; CONDITIONS'!$F$5),-1),"")</f>
        <v>1190</v>
      </c>
      <c r="G81" s="47">
        <f>IF(F81&lt;"",ROUNDUP(+F81*(100%+'[1]GENERAL TERMS &amp; CONDITIONS'!$F$6),-1),"")</f>
        <v>1230</v>
      </c>
      <c r="H81" s="47">
        <f>IF(G81&lt;"",ROUNDUP(+G81*(100%+'[1]GENERAL TERMS &amp; CONDITIONS'!$F$7),-1),"")</f>
        <v>1260</v>
      </c>
      <c r="I81" s="47">
        <f>IF(H81&lt;"",ROUNDUP(+H81*(100%+'[1]GENERAL TERMS &amp; CONDITIONS'!$F$8),-1),"")</f>
        <v>1290</v>
      </c>
      <c r="J81" s="47">
        <v>1330</v>
      </c>
    </row>
    <row r="82" spans="1:225" s="56" customFormat="1">
      <c r="A82" s="39" t="s">
        <v>5</v>
      </c>
      <c r="B82" s="40" t="s">
        <v>73</v>
      </c>
      <c r="C82" s="41"/>
      <c r="D82" s="47">
        <v>860</v>
      </c>
      <c r="E82" s="47">
        <f>IF(D82&lt;"",ROUNDUP(+D82*(100%+'[1]GENERAL TERMS &amp; CONDITIONS'!$F$4),-1),"")</f>
        <v>870</v>
      </c>
      <c r="F82" s="47">
        <f>IF(E82&lt;"",ROUNDUP(+E82*(100%+'[1]GENERAL TERMS &amp; CONDITIONS'!$F$5),-1),"")</f>
        <v>900</v>
      </c>
      <c r="G82" s="47">
        <f>IF(F82&lt;"",ROUNDUP(+F82*(100%+'[1]GENERAL TERMS &amp; CONDITIONS'!$F$6),-1),"")</f>
        <v>930</v>
      </c>
      <c r="H82" s="47">
        <f>IF(G82&lt;"",ROUNDUP(+G82*(100%+'[1]GENERAL TERMS &amp; CONDITIONS'!$F$7),-1),"")</f>
        <v>950</v>
      </c>
      <c r="I82" s="47">
        <f>IF(H82&lt;"",ROUNDUP(+H82*(100%+'[1]GENERAL TERMS &amp; CONDITIONS'!$F$8),-1),"")</f>
        <v>970</v>
      </c>
      <c r="J82" s="47">
        <v>1000</v>
      </c>
      <c r="K82" s="40"/>
      <c r="L82" s="40"/>
      <c r="M82" s="81"/>
      <c r="N82" s="82"/>
      <c r="O82" s="40"/>
      <c r="P82" s="40"/>
      <c r="Q82" s="81"/>
      <c r="R82" s="82"/>
      <c r="S82" s="40"/>
      <c r="T82" s="40"/>
      <c r="U82" s="81"/>
      <c r="V82" s="82"/>
      <c r="W82" s="40"/>
      <c r="X82" s="40"/>
      <c r="Y82" s="81"/>
      <c r="Z82" s="82"/>
      <c r="AA82" s="40"/>
      <c r="AB82" s="40"/>
      <c r="AC82" s="81"/>
      <c r="AD82" s="82"/>
      <c r="AE82" s="40"/>
      <c r="AF82" s="40"/>
      <c r="AG82" s="81"/>
      <c r="AH82" s="82"/>
      <c r="AI82" s="40"/>
      <c r="AJ82" s="40"/>
      <c r="AK82" s="81"/>
      <c r="AL82" s="82"/>
      <c r="AM82" s="40"/>
      <c r="AN82" s="40"/>
      <c r="AO82" s="81"/>
      <c r="AP82" s="82"/>
      <c r="AQ82" s="40"/>
      <c r="AR82" s="40"/>
      <c r="AS82" s="81"/>
      <c r="AT82" s="82"/>
      <c r="AU82" s="40"/>
      <c r="AV82" s="40"/>
      <c r="AW82" s="81"/>
      <c r="AX82" s="82"/>
      <c r="AY82" s="40"/>
      <c r="AZ82" s="40"/>
      <c r="BA82" s="81"/>
      <c r="BB82" s="82"/>
      <c r="BC82" s="40"/>
      <c r="BD82" s="40"/>
      <c r="BE82" s="81"/>
      <c r="BF82" s="82"/>
      <c r="BG82" s="40"/>
      <c r="BH82" s="40"/>
      <c r="BI82" s="81"/>
      <c r="BJ82" s="82"/>
      <c r="BK82" s="40"/>
      <c r="BL82" s="40"/>
      <c r="BM82" s="81"/>
      <c r="BN82" s="82"/>
      <c r="BO82" s="40"/>
      <c r="BP82" s="40"/>
      <c r="BQ82" s="81"/>
      <c r="BR82" s="82"/>
      <c r="BS82" s="40"/>
      <c r="BT82" s="40"/>
      <c r="BU82" s="81"/>
      <c r="BV82" s="82"/>
      <c r="BW82" s="40"/>
      <c r="BX82" s="40"/>
      <c r="BY82" s="81"/>
      <c r="BZ82" s="82"/>
      <c r="CA82" s="40"/>
      <c r="CB82" s="40"/>
      <c r="CC82" s="81"/>
      <c r="CD82" s="82"/>
      <c r="CE82" s="40"/>
      <c r="CF82" s="40"/>
      <c r="CG82" s="81"/>
      <c r="CH82" s="82"/>
      <c r="CI82" s="40"/>
      <c r="CJ82" s="40"/>
      <c r="CK82" s="81"/>
      <c r="CL82" s="82"/>
      <c r="CM82" s="40"/>
      <c r="CN82" s="40"/>
      <c r="CO82" s="81"/>
      <c r="CP82" s="82"/>
      <c r="CQ82" s="40"/>
      <c r="CR82" s="40"/>
      <c r="CS82" s="81"/>
      <c r="CT82" s="82"/>
      <c r="CU82" s="40"/>
      <c r="CV82" s="40"/>
      <c r="CW82" s="81"/>
      <c r="CX82" s="82"/>
      <c r="CY82" s="40"/>
      <c r="CZ82" s="40"/>
      <c r="DA82" s="81"/>
      <c r="DB82" s="82"/>
      <c r="DC82" s="40"/>
      <c r="DD82" s="40"/>
      <c r="DE82" s="81"/>
      <c r="DF82" s="82"/>
      <c r="DG82" s="40"/>
      <c r="DH82" s="40"/>
      <c r="DI82" s="81"/>
      <c r="DJ82" s="82"/>
      <c r="DK82" s="40"/>
      <c r="DL82" s="40"/>
      <c r="DM82" s="81"/>
      <c r="DN82" s="82"/>
      <c r="DO82" s="40"/>
      <c r="DP82" s="40"/>
      <c r="DQ82" s="81"/>
      <c r="DR82" s="82"/>
      <c r="DS82" s="40"/>
      <c r="DT82" s="40"/>
      <c r="DU82" s="81"/>
      <c r="DV82" s="82"/>
      <c r="DW82" s="40"/>
      <c r="DX82" s="40"/>
      <c r="DY82" s="81"/>
      <c r="DZ82" s="82"/>
      <c r="EA82" s="40"/>
      <c r="EB82" s="40"/>
      <c r="EC82" s="81"/>
      <c r="ED82" s="82"/>
      <c r="EE82" s="40"/>
      <c r="EF82" s="40"/>
      <c r="EG82" s="81"/>
      <c r="EH82" s="82"/>
      <c r="EI82" s="40"/>
      <c r="EJ82" s="40"/>
      <c r="EK82" s="81"/>
      <c r="EL82" s="82"/>
      <c r="EM82" s="40"/>
      <c r="EN82" s="40"/>
      <c r="EO82" s="81"/>
      <c r="EP82" s="82"/>
      <c r="EQ82" s="40"/>
      <c r="ER82" s="40"/>
      <c r="ES82" s="81"/>
      <c r="ET82" s="82"/>
      <c r="EU82" s="40"/>
      <c r="EV82" s="40"/>
      <c r="EW82" s="81"/>
      <c r="EX82" s="82"/>
      <c r="EY82" s="40"/>
      <c r="EZ82" s="40"/>
      <c r="FA82" s="81"/>
      <c r="FB82" s="82"/>
      <c r="FC82" s="40"/>
      <c r="FD82" s="40"/>
      <c r="FE82" s="81"/>
      <c r="FF82" s="82"/>
      <c r="FG82" s="40"/>
      <c r="FH82" s="40"/>
      <c r="FI82" s="81"/>
      <c r="FJ82" s="82"/>
      <c r="FK82" s="40"/>
      <c r="FL82" s="40"/>
      <c r="FM82" s="81"/>
      <c r="FN82" s="82"/>
      <c r="FO82" s="40"/>
      <c r="FP82" s="40"/>
      <c r="FQ82" s="81"/>
      <c r="FR82" s="82"/>
      <c r="FS82" s="40"/>
      <c r="FT82" s="40"/>
      <c r="FU82" s="81"/>
      <c r="FV82" s="82"/>
      <c r="FW82" s="40"/>
      <c r="FX82" s="40"/>
      <c r="FY82" s="81"/>
      <c r="FZ82" s="82"/>
      <c r="GA82" s="40"/>
      <c r="GB82" s="40"/>
      <c r="GC82" s="81"/>
      <c r="GD82" s="82"/>
      <c r="GE82" s="40"/>
      <c r="GF82" s="40"/>
      <c r="GG82" s="81"/>
      <c r="GH82" s="82"/>
      <c r="GI82" s="40"/>
      <c r="GJ82" s="40"/>
      <c r="GK82" s="81"/>
      <c r="GL82" s="82"/>
      <c r="GM82" s="40"/>
      <c r="GN82" s="40"/>
      <c r="GO82" s="81"/>
      <c r="GP82" s="82"/>
      <c r="GQ82" s="40"/>
      <c r="GR82" s="40"/>
      <c r="GS82" s="81"/>
      <c r="GT82" s="82"/>
      <c r="GU82" s="40"/>
      <c r="GV82" s="40"/>
      <c r="GW82" s="81"/>
      <c r="GX82" s="82"/>
      <c r="GY82" s="40"/>
      <c r="GZ82" s="40"/>
      <c r="HA82" s="81"/>
      <c r="HB82" s="82"/>
      <c r="HC82" s="40"/>
      <c r="HD82" s="40"/>
      <c r="HE82" s="81"/>
      <c r="HF82" s="82"/>
      <c r="HG82" s="40"/>
      <c r="HH82" s="40"/>
      <c r="HI82" s="81"/>
      <c r="HJ82" s="82"/>
      <c r="HK82" s="40"/>
      <c r="HL82" s="40"/>
      <c r="HM82" s="81"/>
    </row>
    <row r="83" spans="1:225" hidden="1">
      <c r="A83" s="39" t="s">
        <v>5</v>
      </c>
      <c r="B83" s="40" t="s">
        <v>74</v>
      </c>
      <c r="C83" s="41"/>
      <c r="D83" s="47">
        <v>860</v>
      </c>
      <c r="E83" s="47">
        <f>IF(D83&lt;"",ROUNDUP(+D83*(100%+'[1]GENERAL TERMS &amp; CONDITIONS'!$F$4),-1),"")</f>
        <v>870</v>
      </c>
      <c r="F83" s="47">
        <f>IF(E83&lt;"",ROUNDUP(+E83*(100%+'[1]GENERAL TERMS &amp; CONDITIONS'!$F$5),-1),"")</f>
        <v>900</v>
      </c>
      <c r="G83" s="47">
        <f>IF(F83&lt;"",ROUNDUP(+F83*(100%+'[1]GENERAL TERMS &amp; CONDITIONS'!$F$6),-1),"")</f>
        <v>930</v>
      </c>
      <c r="H83" s="47">
        <f>IF(G83&lt;"",ROUNDUP(+G83*(100%+'[1]GENERAL TERMS &amp; CONDITIONS'!$F$7),-1),"")</f>
        <v>950</v>
      </c>
      <c r="I83" s="47">
        <f>IF(H83&lt;"",ROUNDUP(+H83*(100%+'[1]GENERAL TERMS &amp; CONDITIONS'!$F$8),-1),"")</f>
        <v>970</v>
      </c>
      <c r="J83" s="47">
        <f>IF(I83&lt;"",ROUNDUP(+I83*(100%+'[1]GENERAL TERMS &amp; CONDITIONS'!$F$9),-1),"")</f>
        <v>1000</v>
      </c>
    </row>
    <row r="84" spans="1:225">
      <c r="A84" s="39" t="s">
        <v>5</v>
      </c>
      <c r="B84" s="40" t="s">
        <v>75</v>
      </c>
      <c r="C84" s="41"/>
      <c r="D84" s="47">
        <v>870</v>
      </c>
      <c r="E84" s="47">
        <f>IF(D84&lt;"",ROUNDUP(+D84*(100%+'[1]GENERAL TERMS &amp; CONDITIONS'!$F$4),-1),"")</f>
        <v>880</v>
      </c>
      <c r="F84" s="47">
        <f>IF(E84&lt;"",ROUNDUP(+E84*(100%+'[1]GENERAL TERMS &amp; CONDITIONS'!$F$5),-1),"")</f>
        <v>910</v>
      </c>
      <c r="G84" s="47">
        <f>IF(F84&lt;"",ROUNDUP(+F84*(100%+'[1]GENERAL TERMS &amp; CONDITIONS'!$F$6),-1),"")</f>
        <v>940</v>
      </c>
      <c r="H84" s="47">
        <f>IF(G84&lt;"",ROUNDUP(+G84*(100%+'[1]GENERAL TERMS &amp; CONDITIONS'!$F$7),-1),"")</f>
        <v>960</v>
      </c>
      <c r="I84" s="47">
        <f>IF(H84&lt;"",ROUNDUP(+H84*(100%+'[1]GENERAL TERMS &amp; CONDITIONS'!$F$8),-1),"")</f>
        <v>980</v>
      </c>
      <c r="J84" s="47">
        <v>1010</v>
      </c>
    </row>
    <row r="85" spans="1:225">
      <c r="A85" s="39" t="s">
        <v>5</v>
      </c>
      <c r="B85" s="40" t="s">
        <v>76</v>
      </c>
      <c r="C85" s="41"/>
      <c r="D85" s="47">
        <v>870</v>
      </c>
      <c r="E85" s="47">
        <f>IF(D85&lt;"",ROUNDUP(+D85*(100%+'[1]GENERAL TERMS &amp; CONDITIONS'!$F$4),-1),"")</f>
        <v>880</v>
      </c>
      <c r="F85" s="47">
        <f>IF(E85&lt;"",ROUNDUP(+E85*(100%+'[1]GENERAL TERMS &amp; CONDITIONS'!$F$5),-1),"")</f>
        <v>910</v>
      </c>
      <c r="G85" s="47">
        <f>IF(F85&lt;"",ROUNDUP(+F85*(100%+'[1]GENERAL TERMS &amp; CONDITIONS'!$F$6),-1),"")</f>
        <v>940</v>
      </c>
      <c r="H85" s="47">
        <f>IF(G85&lt;"",ROUNDUP(+G85*(100%+'[1]GENERAL TERMS &amp; CONDITIONS'!$F$7),-1),"")</f>
        <v>960</v>
      </c>
      <c r="I85" s="47">
        <f>IF(H85&lt;"",ROUNDUP(+H85*(100%+'[1]GENERAL TERMS &amp; CONDITIONS'!$F$8),-1),"")</f>
        <v>980</v>
      </c>
      <c r="J85" s="47">
        <v>1010</v>
      </c>
    </row>
    <row r="86" spans="1:225" s="29" customFormat="1">
      <c r="A86" s="79"/>
      <c r="B86" s="69" t="s">
        <v>45</v>
      </c>
      <c r="C86" s="70"/>
      <c r="D86" s="80"/>
      <c r="E86" s="80" t="str">
        <f>IF(D86&lt;"",ROUNDUP(+D86*(100%+'[1]GENERAL TERMS &amp; CONDITIONS'!$F$4),-1),"")</f>
        <v/>
      </c>
      <c r="F86" s="80" t="str">
        <f>IF(C86&lt;"",ROUNDUP(+C86*(100%+'[1]GENERAL TERMS &amp; CONDITIONS'!$F$5),-1),"")</f>
        <v/>
      </c>
      <c r="G86" s="80" t="str">
        <f>IF(F86&lt;"",ROUNDUP(+F86*(100%+'[1]GENERAL TERMS &amp; CONDITIONS'!$F$6),-1),"")</f>
        <v/>
      </c>
      <c r="H86" s="80" t="str">
        <f>IF(F86&lt;"",ROUNDUP(+F86*(100%+'[1]GENERAL TERMS &amp; CONDITIONS'!$F$7),-1),"")</f>
        <v/>
      </c>
      <c r="I86" s="80" t="str">
        <f>IF(G86&lt;"",ROUNDUP(+G86*(100%+'[1]GENERAL TERMS &amp; CONDITIONS'!$F$7),-1),"")</f>
        <v/>
      </c>
      <c r="J86" s="80"/>
    </row>
    <row r="87" spans="1:225" s="84" customFormat="1">
      <c r="A87" s="71" t="s">
        <v>5</v>
      </c>
      <c r="B87" s="72" t="s">
        <v>77</v>
      </c>
      <c r="C87" s="83"/>
      <c r="D87" s="74">
        <v>28280</v>
      </c>
      <c r="E87" s="74">
        <f>IF(D87&lt;"",ROUNDUP(+D87*(100%+'[1]GENERAL TERMS &amp; CONDITIONS'!$F$4),-1),"")</f>
        <v>28570</v>
      </c>
      <c r="F87" s="74">
        <v>12290</v>
      </c>
      <c r="G87" s="74">
        <f>IF(F87&lt;"",ROUNDUP(+F87*(100%+'[1]GENERAL TERMS &amp; CONDITIONS'!$F$6),-1),"")</f>
        <v>12660</v>
      </c>
      <c r="H87" s="74">
        <f>IF(G87&lt;"",ROUNDUP(+G87*(100%+'[1]GENERAL TERMS &amp; CONDITIONS'!$F$7),-1),"")</f>
        <v>12890</v>
      </c>
      <c r="I87" s="74">
        <f>IF(H87&lt;"",ROUNDUP(+H87*(100%+'[1]GENERAL TERMS &amp; CONDITIONS'!$F$8),-1),"")</f>
        <v>13150</v>
      </c>
      <c r="J87" s="74">
        <v>13550</v>
      </c>
    </row>
    <row r="88" spans="1:225" hidden="1">
      <c r="A88" s="39" t="s">
        <v>5</v>
      </c>
      <c r="B88" s="40" t="s">
        <v>78</v>
      </c>
      <c r="C88" s="41"/>
      <c r="D88" s="47">
        <v>1350</v>
      </c>
      <c r="E88" s="47">
        <f>IF(D88&lt;"",ROUNDUP(+D88*(100%+'[1]GENERAL TERMS &amp; CONDITIONS'!$F$4),-1),"")</f>
        <v>1370</v>
      </c>
      <c r="F88" s="47" t="str">
        <f>IF(C88&lt;"",ROUNDUP(+C88*(100%+'[1]GENERAL TERMS &amp; CONDITIONS'!$F$5),-1),"")</f>
        <v/>
      </c>
      <c r="G88" s="47" t="str">
        <f>IF(F88&lt;"",ROUNDUP(+F88*(100%+'[1]GENERAL TERMS &amp; CONDITIONS'!$F$6),-1),"")</f>
        <v/>
      </c>
      <c r="H88" s="47" t="str">
        <f>IF(F88&lt;"",ROUNDUP(+F88*(100%+'[1]GENERAL TERMS &amp; CONDITIONS'!$F$7),-1),"")</f>
        <v/>
      </c>
      <c r="I88" s="47" t="str">
        <f>IF(G88&lt;"",ROUNDUP(+G88*(100%+'[1]GENERAL TERMS &amp; CONDITIONS'!$F$7),-1),"")</f>
        <v/>
      </c>
      <c r="J88" s="47" t="str">
        <f>IF(H88&lt;"",ROUNDUP(+H88*(100%+'[1]GENERAL TERMS &amp; CONDITIONS'!$F$7),-1),"")</f>
        <v/>
      </c>
    </row>
    <row r="89" spans="1:225">
      <c r="A89" s="68"/>
      <c r="B89" s="69" t="s">
        <v>79</v>
      </c>
      <c r="C89" s="70"/>
      <c r="D89" s="38"/>
      <c r="E89" s="38" t="str">
        <f>IF(D89&lt;"",ROUNDUP(+D89*(100%+'[1]GENERAL TERMS &amp; CONDITIONS'!$F$4),-1),"")</f>
        <v/>
      </c>
      <c r="F89" s="38" t="str">
        <f>IF(C89&lt;"",ROUNDUP(+C89*(100%+'[1]GENERAL TERMS &amp; CONDITIONS'!$F$5),-1),"")</f>
        <v/>
      </c>
      <c r="G89" s="38" t="str">
        <f>IF(F89&lt;"",ROUNDUP(+F89*(100%+'[1]GENERAL TERMS &amp; CONDITIONS'!$F$6),-1),"")</f>
        <v/>
      </c>
      <c r="H89" s="38" t="str">
        <f>IF(F89&lt;"",ROUNDUP(+F89*(100%+'[1]GENERAL TERMS &amp; CONDITIONS'!$F$7),-1),"")</f>
        <v/>
      </c>
      <c r="I89" s="38" t="str">
        <f>IF(G89&lt;"",ROUNDUP(+G89*(100%+'[1]GENERAL TERMS &amp; CONDITIONS'!$F$7),-1),"")</f>
        <v/>
      </c>
      <c r="J89" s="38"/>
      <c r="K89" s="45"/>
      <c r="L89" s="45"/>
      <c r="M89" s="85"/>
      <c r="N89" s="48"/>
      <c r="O89" s="45"/>
      <c r="P89" s="45"/>
      <c r="Q89" s="85"/>
      <c r="R89" s="48"/>
      <c r="S89" s="45"/>
      <c r="T89" s="45"/>
      <c r="U89" s="85"/>
      <c r="V89" s="48"/>
      <c r="W89" s="45"/>
      <c r="X89" s="45"/>
      <c r="Y89" s="85"/>
      <c r="Z89" s="48"/>
      <c r="AA89" s="45"/>
      <c r="AB89" s="45"/>
      <c r="AC89" s="85"/>
      <c r="AD89" s="48"/>
      <c r="AE89" s="45"/>
      <c r="AF89" s="45"/>
      <c r="AG89" s="85"/>
      <c r="AH89" s="48"/>
      <c r="AI89" s="45"/>
      <c r="AJ89" s="45"/>
      <c r="AK89" s="85"/>
      <c r="AL89" s="48"/>
      <c r="AM89" s="45"/>
      <c r="AN89" s="45"/>
      <c r="AO89" s="85"/>
      <c r="AP89" s="48"/>
      <c r="AQ89" s="45"/>
      <c r="AR89" s="45"/>
      <c r="AS89" s="85"/>
      <c r="AT89" s="48"/>
      <c r="AU89" s="45"/>
      <c r="AV89" s="45"/>
      <c r="AW89" s="85"/>
      <c r="AX89" s="48"/>
      <c r="AY89" s="45"/>
      <c r="AZ89" s="45"/>
      <c r="BA89" s="85"/>
      <c r="BB89" s="48"/>
      <c r="BC89" s="45"/>
      <c r="BD89" s="45"/>
      <c r="BE89" s="85"/>
      <c r="BF89" s="48"/>
      <c r="BG89" s="45"/>
      <c r="BH89" s="45"/>
      <c r="BI89" s="85"/>
      <c r="BJ89" s="48"/>
      <c r="BK89" s="45"/>
      <c r="BL89" s="45"/>
      <c r="BM89" s="85"/>
      <c r="BN89" s="48"/>
      <c r="BO89" s="45"/>
      <c r="BP89" s="45"/>
      <c r="BQ89" s="85"/>
      <c r="BR89" s="48"/>
      <c r="BS89" s="45"/>
      <c r="BT89" s="45"/>
      <c r="BU89" s="85"/>
      <c r="BV89" s="48"/>
      <c r="BW89" s="45"/>
      <c r="BX89" s="45"/>
      <c r="BY89" s="85"/>
      <c r="BZ89" s="48"/>
      <c r="CA89" s="45"/>
      <c r="CB89" s="45"/>
      <c r="CC89" s="85"/>
      <c r="CD89" s="48"/>
      <c r="CE89" s="45"/>
      <c r="CF89" s="45"/>
      <c r="CG89" s="85"/>
      <c r="CH89" s="48"/>
      <c r="CI89" s="45"/>
      <c r="CJ89" s="45"/>
      <c r="CK89" s="85"/>
      <c r="CL89" s="48"/>
      <c r="CM89" s="45"/>
      <c r="CN89" s="45"/>
      <c r="CO89" s="85"/>
      <c r="CP89" s="48"/>
      <c r="CQ89" s="45"/>
      <c r="CR89" s="45"/>
      <c r="CS89" s="85"/>
      <c r="CT89" s="48"/>
      <c r="CU89" s="45"/>
      <c r="CV89" s="45"/>
      <c r="CW89" s="85"/>
      <c r="CX89" s="48"/>
      <c r="CY89" s="45"/>
      <c r="CZ89" s="45"/>
      <c r="DA89" s="85"/>
      <c r="DB89" s="48"/>
      <c r="DC89" s="45"/>
      <c r="DD89" s="45"/>
      <c r="DE89" s="85"/>
      <c r="DF89" s="48"/>
      <c r="DG89" s="45"/>
      <c r="DH89" s="45"/>
      <c r="DI89" s="85"/>
      <c r="DJ89" s="48"/>
      <c r="DK89" s="45"/>
      <c r="DL89" s="45"/>
      <c r="DM89" s="85"/>
      <c r="DN89" s="48"/>
      <c r="DO89" s="45"/>
      <c r="DP89" s="45"/>
      <c r="DQ89" s="85"/>
      <c r="DR89" s="48"/>
      <c r="DS89" s="45"/>
      <c r="DT89" s="45"/>
      <c r="DU89" s="85"/>
      <c r="DV89" s="48"/>
      <c r="DW89" s="45"/>
      <c r="DX89" s="45"/>
      <c r="DY89" s="85"/>
      <c r="DZ89" s="48"/>
      <c r="EA89" s="45"/>
      <c r="EB89" s="45"/>
      <c r="EC89" s="85"/>
      <c r="ED89" s="48"/>
      <c r="EE89" s="45"/>
      <c r="EF89" s="45"/>
      <c r="EG89" s="85"/>
      <c r="EH89" s="48"/>
      <c r="EI89" s="45"/>
      <c r="EJ89" s="45"/>
      <c r="EK89" s="85"/>
      <c r="EL89" s="48"/>
      <c r="EM89" s="45"/>
      <c r="EN89" s="45"/>
      <c r="EO89" s="85"/>
      <c r="EP89" s="48"/>
      <c r="EQ89" s="45"/>
      <c r="ER89" s="45"/>
      <c r="ES89" s="85"/>
      <c r="ET89" s="48"/>
      <c r="EU89" s="45"/>
      <c r="EV89" s="45"/>
      <c r="EW89" s="85"/>
      <c r="EX89" s="48"/>
      <c r="EY89" s="45"/>
      <c r="EZ89" s="45"/>
      <c r="FA89" s="85"/>
      <c r="FB89" s="48"/>
      <c r="FC89" s="45"/>
      <c r="FD89" s="45"/>
      <c r="FE89" s="85"/>
      <c r="FF89" s="48"/>
      <c r="FG89" s="45"/>
      <c r="FH89" s="45"/>
      <c r="FI89" s="85"/>
      <c r="FJ89" s="48"/>
      <c r="FK89" s="45"/>
      <c r="FL89" s="45"/>
      <c r="FM89" s="85"/>
      <c r="FN89" s="48"/>
      <c r="FO89" s="45"/>
      <c r="FP89" s="45"/>
      <c r="FQ89" s="85"/>
      <c r="FR89" s="48"/>
      <c r="FS89" s="45"/>
      <c r="FT89" s="45"/>
      <c r="FU89" s="85"/>
      <c r="FV89" s="48"/>
      <c r="FW89" s="45"/>
      <c r="FX89" s="45"/>
      <c r="FY89" s="85"/>
      <c r="FZ89" s="48"/>
      <c r="GA89" s="45"/>
      <c r="GB89" s="45"/>
      <c r="GC89" s="85"/>
      <c r="GD89" s="48"/>
      <c r="GE89" s="45"/>
      <c r="GF89" s="45"/>
      <c r="GG89" s="85"/>
      <c r="GH89" s="48"/>
      <c r="GI89" s="45"/>
      <c r="GJ89" s="45"/>
      <c r="GK89" s="85"/>
      <c r="GL89" s="48"/>
      <c r="GM89" s="45"/>
      <c r="GN89" s="45"/>
      <c r="GO89" s="85"/>
      <c r="GP89" s="48"/>
      <c r="GQ89" s="45"/>
      <c r="GR89" s="45"/>
      <c r="GS89" s="85"/>
      <c r="GT89" s="48"/>
      <c r="GU89" s="45"/>
      <c r="GV89" s="45"/>
      <c r="GW89" s="85"/>
      <c r="GX89" s="48"/>
      <c r="GY89" s="45"/>
      <c r="GZ89" s="45"/>
      <c r="HA89" s="85"/>
      <c r="HB89" s="48"/>
      <c r="HC89" s="45"/>
      <c r="HD89" s="45"/>
      <c r="HE89" s="85"/>
      <c r="HF89" s="48"/>
      <c r="HG89" s="45"/>
      <c r="HH89" s="45"/>
      <c r="HI89" s="85"/>
      <c r="HJ89" s="48"/>
      <c r="HK89" s="45"/>
      <c r="HL89" s="45"/>
      <c r="HM89" s="85"/>
      <c r="HN89" s="48"/>
      <c r="HO89" s="45"/>
      <c r="HP89" s="45"/>
      <c r="HQ89" s="85"/>
    </row>
    <row r="90" spans="1:225" ht="56.25">
      <c r="A90" s="86" t="s">
        <v>5</v>
      </c>
      <c r="B90" s="87" t="s">
        <v>80</v>
      </c>
      <c r="C90" s="62"/>
      <c r="D90" s="88">
        <v>8935</v>
      </c>
      <c r="E90" s="88">
        <f>IF(D90&lt;"",ROUNDUP(+D90*(100%+'[1]GENERAL TERMS &amp; CONDITIONS'!$F$4),-1),"")</f>
        <v>9030</v>
      </c>
      <c r="F90" s="88">
        <v>9020</v>
      </c>
      <c r="G90" s="88">
        <f>IF(F90&lt;"",ROUNDUP(+F90*(100%+'[1]GENERAL TERMS &amp; CONDITIONS'!$F$6),-1),"")</f>
        <v>9300</v>
      </c>
      <c r="H90" s="88">
        <f>IF(G90&lt;"",ROUNDUP(+G90*(100%+'[1]GENERAL TERMS &amp; CONDITIONS'!$F$7),-1),"")</f>
        <v>9470</v>
      </c>
      <c r="I90" s="88">
        <f>IF(H90&lt;"",ROUNDUP(+H90*(100%+'[1]GENERAL TERMS &amp; CONDITIONS'!$F$8),-1),"")</f>
        <v>9660</v>
      </c>
      <c r="J90" s="88">
        <v>9950</v>
      </c>
    </row>
    <row r="91" spans="1:225">
      <c r="A91" s="48"/>
      <c r="B91" s="45"/>
      <c r="C91" s="46"/>
      <c r="D91" s="89"/>
      <c r="E91" s="47"/>
      <c r="F91" s="47"/>
      <c r="G91" s="47"/>
      <c r="H91" s="47"/>
      <c r="I91" s="47"/>
      <c r="J91" s="47"/>
    </row>
    <row r="92" spans="1:225">
      <c r="A92" s="48"/>
      <c r="B92" s="45"/>
      <c r="C92" s="46"/>
      <c r="D92" s="89"/>
      <c r="E92" s="47"/>
      <c r="F92" s="47"/>
      <c r="G92" s="47"/>
      <c r="H92" s="47"/>
      <c r="I92" s="47"/>
      <c r="J92" s="47"/>
    </row>
    <row r="93" spans="1:225" s="29" customFormat="1">
      <c r="A93" s="90"/>
      <c r="B93" s="45"/>
      <c r="C93" s="46"/>
      <c r="D93" s="89"/>
      <c r="E93" s="47"/>
      <c r="F93" s="47"/>
      <c r="G93" s="47"/>
      <c r="H93" s="47"/>
      <c r="I93" s="47"/>
      <c r="J93" s="47"/>
    </row>
    <row r="94" spans="1:225" s="29" customFormat="1">
      <c r="A94" s="48"/>
      <c r="B94" s="45"/>
      <c r="C94" s="48"/>
      <c r="D94" s="89"/>
      <c r="E94" s="47"/>
      <c r="F94" s="47"/>
      <c r="G94" s="47"/>
      <c r="H94" s="47"/>
      <c r="I94" s="47"/>
      <c r="J94" s="47"/>
    </row>
    <row r="95" spans="1:225" s="29" customFormat="1">
      <c r="A95" s="48"/>
      <c r="B95" s="45"/>
      <c r="C95" s="48"/>
      <c r="D95" s="89"/>
      <c r="E95" s="47"/>
      <c r="F95" s="47"/>
      <c r="G95" s="47"/>
      <c r="H95" s="47"/>
      <c r="I95" s="47"/>
      <c r="J95" s="47"/>
    </row>
    <row r="96" spans="1:225" s="29" customFormat="1">
      <c r="A96" s="48"/>
      <c r="B96" s="45"/>
      <c r="C96" s="46"/>
      <c r="D96" s="89"/>
      <c r="E96" s="47"/>
      <c r="F96" s="47"/>
      <c r="G96" s="47"/>
      <c r="H96" s="47"/>
      <c r="I96" s="47"/>
      <c r="J96" s="47"/>
    </row>
    <row r="97" spans="1:10" s="29" customFormat="1">
      <c r="A97" s="48"/>
      <c r="B97" s="45"/>
      <c r="C97" s="46"/>
      <c r="D97" s="89"/>
      <c r="E97" s="47"/>
      <c r="F97" s="47"/>
      <c r="G97" s="47"/>
      <c r="H97" s="47"/>
      <c r="I97" s="47"/>
      <c r="J97" s="47"/>
    </row>
    <row r="98" spans="1:10">
      <c r="A98" s="90"/>
      <c r="B98" s="45"/>
      <c r="C98" s="46"/>
      <c r="D98" s="89"/>
      <c r="E98" s="47"/>
      <c r="F98" s="47"/>
      <c r="G98" s="47"/>
      <c r="H98" s="47"/>
      <c r="I98" s="47"/>
      <c r="J98" s="47"/>
    </row>
    <row r="99" spans="1:10">
      <c r="A99" s="48"/>
      <c r="B99" s="45"/>
      <c r="C99" s="48"/>
      <c r="D99" s="89"/>
      <c r="E99" s="47"/>
      <c r="F99" s="47"/>
      <c r="G99" s="47"/>
      <c r="H99" s="47"/>
      <c r="I99" s="47"/>
      <c r="J99" s="47"/>
    </row>
    <row r="100" spans="1:10">
      <c r="A100" s="48"/>
      <c r="B100" s="45"/>
      <c r="C100" s="46"/>
      <c r="D100" s="89"/>
      <c r="E100" s="47"/>
      <c r="F100" s="47"/>
      <c r="G100" s="47"/>
      <c r="H100" s="47"/>
      <c r="I100" s="47"/>
      <c r="J100" s="47"/>
    </row>
    <row r="101" spans="1:10" s="29" customFormat="1">
      <c r="A101" s="48"/>
      <c r="B101" s="45"/>
      <c r="C101" s="48"/>
      <c r="D101" s="89"/>
      <c r="E101" s="47"/>
      <c r="F101" s="47"/>
      <c r="G101" s="47"/>
      <c r="H101" s="47"/>
      <c r="I101" s="47"/>
      <c r="J101" s="47"/>
    </row>
    <row r="102" spans="1:10">
      <c r="A102" s="48"/>
      <c r="B102" s="45"/>
      <c r="C102" s="46"/>
      <c r="D102" s="89"/>
      <c r="E102" s="47"/>
      <c r="F102" s="47"/>
      <c r="G102" s="47"/>
      <c r="H102" s="47"/>
      <c r="I102" s="47"/>
      <c r="J102" s="47"/>
    </row>
    <row r="103" spans="1:10">
      <c r="A103" s="48"/>
      <c r="B103" s="45"/>
      <c r="C103" s="46"/>
      <c r="D103" s="89"/>
      <c r="E103" s="47"/>
      <c r="F103" s="47"/>
      <c r="G103" s="47"/>
      <c r="H103" s="47"/>
      <c r="I103" s="47"/>
      <c r="J103" s="47"/>
    </row>
    <row r="104" spans="1:10" s="29" customFormat="1">
      <c r="A104" s="34"/>
      <c r="B104" s="45"/>
      <c r="C104" s="46"/>
      <c r="D104" s="89"/>
      <c r="E104" s="47"/>
      <c r="F104" s="47"/>
      <c r="G104" s="47"/>
      <c r="H104" s="47"/>
      <c r="I104" s="47"/>
      <c r="J104" s="47"/>
    </row>
    <row r="105" spans="1:10" s="29" customFormat="1">
      <c r="A105" s="91"/>
      <c r="B105" s="92"/>
      <c r="C105" s="46"/>
      <c r="D105" s="93"/>
      <c r="E105" s="94"/>
      <c r="F105" s="94"/>
      <c r="G105" s="94"/>
      <c r="H105" s="94"/>
      <c r="I105" s="94"/>
      <c r="J105" s="94"/>
    </row>
    <row r="106" spans="1:10">
      <c r="A106" s="90"/>
      <c r="B106" s="45"/>
      <c r="C106" s="46"/>
      <c r="D106" s="89"/>
      <c r="E106" s="47"/>
      <c r="F106" s="47"/>
      <c r="G106" s="47"/>
      <c r="H106" s="47"/>
      <c r="I106" s="47"/>
      <c r="J106" s="47"/>
    </row>
    <row r="107" spans="1:10">
      <c r="A107" s="48"/>
      <c r="B107" s="45"/>
      <c r="C107" s="48"/>
      <c r="D107" s="89"/>
      <c r="E107" s="47"/>
      <c r="F107" s="47"/>
      <c r="G107" s="47"/>
      <c r="H107" s="47"/>
      <c r="I107" s="47"/>
      <c r="J107" s="47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2021-06-29T15:54:06Z</dcterms:created>
  <dcterms:modified xsi:type="dcterms:W3CDTF">2021-06-29T15:55:59Z</dcterms:modified>
</cp:coreProperties>
</file>