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3" documentId="8_{D65A96C0-5017-43F8-A1C8-AF1E97E5CF45}" xr6:coauthVersionLast="47" xr6:coauthVersionMax="47" xr10:uidLastSave="{EDF76E12-1D05-49A9-A373-17B20FAF0755}"/>
  <bookViews>
    <workbookView xWindow="-120" yWindow="-120" windowWidth="29040" windowHeight="15840" xr2:uid="{E41EDD65-A53B-4B81-865F-A6104E319F1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B6" i="1"/>
  <c r="C37" i="1" l="1"/>
  <c r="C38" i="1"/>
  <c r="C42" i="1"/>
  <c r="C32" i="1"/>
  <c r="C33" i="1"/>
  <c r="C34" i="1"/>
  <c r="C40" i="1"/>
  <c r="C36" i="1"/>
  <c r="C41" i="1"/>
  <c r="C43" i="1"/>
  <c r="C39" i="1"/>
</calcChain>
</file>

<file path=xl/sharedStrings.xml><?xml version="1.0" encoding="utf-8"?>
<sst xmlns="http://schemas.openxmlformats.org/spreadsheetml/2006/main" count="90" uniqueCount="56">
  <si>
    <t>GO FOR GREEN</t>
  </si>
  <si>
    <t>SENNEBOGEN LLC Equipment Dealer Price List | North America</t>
  </si>
  <si>
    <t>Standard Configuration</t>
  </si>
  <si>
    <t>List Price US$</t>
  </si>
  <si>
    <t>SENNEBOGEN Attachments</t>
  </si>
  <si>
    <t>Orange Peel Grapples (4 tine, semi-closed)</t>
  </si>
  <si>
    <t>►</t>
  </si>
  <si>
    <t>SENNEBOGEN orange peel grapple, 0.50 yd3, 4 tine, semi-closed, OP4S-050SEN-RT502 (incl. hanger &amp; hoses)</t>
  </si>
  <si>
    <t>SENNEBOGEN orange peel grapple, 0.75 yd3, 4 tine, semi-closed, OP4S-075SEN-RT502 (incl. hanger &amp; hoses)</t>
  </si>
  <si>
    <t>SENNEBOGEN orange peel grapple, 1.00 yd3, 4 tine, semi-closed, OP4S-100SEN-RT502 (incl. hanger &amp; hoses)</t>
  </si>
  <si>
    <t>SENNEBOGEN orange peel grapple, 1.25 yd3, 4 tine, semi-closed, OP4S-125SEN-RT502 (incl. hanger &amp; hoses)</t>
  </si>
  <si>
    <t>SENNEBOGEN orange peel grapple, 1.25 yd3, 4 tine, semi-closed, OP4S-125SEN-RT1002 (incl. hanger &amp; hoses)</t>
  </si>
  <si>
    <t>SENNEBOGEN orange peel grapple, 1.50 yd3, 4 tine, semi-closed, OP4S-150SEN-RT502 (incl. hanger &amp; hoses)</t>
  </si>
  <si>
    <t>SENNEBOGEN orange peel grapple, 1.50 yd3, 4 tine, semi-closed, OP4S-150SEN-RT1002 (incl. hanger &amp; hoses)</t>
  </si>
  <si>
    <t>SENNEBOGEN orange peel grapple, 2.00 yd3, 4 tine, semi-closed, OP4S-200SEN-RT1002 (incl. hanger &amp; hoses)</t>
  </si>
  <si>
    <t>SENNEBOGEN orange peel grapple, 2.50 yd3, 4 tine, semi-closed, OP4S-250SEN-RT1002 (incl. hanger &amp; hoses)</t>
  </si>
  <si>
    <t>SENNEBOGEN orange peel grapple, 3.00 yd3, 4 tine, semi-closed, OP4S-300SEN-RT1002 (incl. hanger &amp; hoses)</t>
  </si>
  <si>
    <t>SENNEBOGEN orange peel grapple, 3.50 yd3, 4 tine, semi-closed, OP4S-350SEN-RT1002 (incl. hanger &amp; hoses)</t>
  </si>
  <si>
    <t>SENNEBOGEN orange peel grapple, 4.00 yd3, 4 tine, semi-closed, OP4S-400SEN-RT1202 (incl. hanger &amp; hoses)</t>
  </si>
  <si>
    <t>SENNEBOGEN orange peel grapple, 5.00 yd3, 4 tine, semi-closed, OP4S-500SEN-RT1202 (incl. hanger &amp; hoses)</t>
  </si>
  <si>
    <t>Orange Peel Grapples (5 tine, semi-closed)</t>
  </si>
  <si>
    <t>SENNEBOGEN orange peel grapple, 0.52 yd3, 5 tine, semi-closed, OP5S-040SEN-RT502 (incl. hanger &amp; hoses)</t>
  </si>
  <si>
    <t>SENNEBOGEN orange peel grapple, 0.78 yd3, 5 tine, semi-closed, OP5S-060SEN-RT502 (incl. hanger &amp; hoses)</t>
  </si>
  <si>
    <t>SENNEBOGEN orange peel grapple, 1.05 yd3, 5 tine, semi-closed, OP5S-080SEN-RT502 (incl. hanger &amp; hoses)</t>
  </si>
  <si>
    <t>SENNEBOGEN orange peel grapple, 1.18 yd3, 5 tine, semi-closed, OP5S-090SEN-RT502 (incl. hanger &amp; hoses)</t>
  </si>
  <si>
    <t>SENNEBOGEN orange peel grapple, 1.44 yd3, 5 tine, semi-closed, OP5S-110SEN-RT502 (incl. hanger &amp; hoses)</t>
  </si>
  <si>
    <t>SENNEBOGEN orange peel grapple, 1.44 yd3, 5 tine, semi-closed, OP5S-110SEN-RT1002 (incl. hanger &amp; hoses)</t>
  </si>
  <si>
    <t>SENNEBOGEN orange peel grapple, 1.83 yd3, 5 tine, semi-closed, OP5S-140SEN-RT1002 (incl. hanger &amp; hoses)</t>
  </si>
  <si>
    <t>MagGrapple (Orange Peel Grapples w/ Magnet) (4 tine, semi-closed)</t>
  </si>
  <si>
    <t>SENNEBOGEN mag-grapple, 0.75 yd3, 30" magnet, 4 tine, semi-closed OPM4S-075-RT502M30 (incl. hanger &amp; hoses)</t>
  </si>
  <si>
    <t>SENNEBOGEN mag-grapple, 0.75 yd3, 36" magnet, 4 tine, semi-closed OPM4S-075-RT502M36 (incl. hanger &amp; hoses)</t>
  </si>
  <si>
    <t>SENNEBOGEN mag-grapple, 1.00 yd3, 30" magnet, 4 tine, semi-closed OPM4S-100-RT502M30 (incl. hanger &amp; hoses)</t>
  </si>
  <si>
    <t>SENNEBOGEN mag-grapple, 1.00 yd3, 36" magnet, 4 tine, semi-closed OPM4S-100-RT502M36 (incl. hanger &amp; hoses)</t>
  </si>
  <si>
    <t>SENNEBOGEN mag-grapple, 1.00 yd3, 40" magnet, 4 tine, semi-closed OPM4S-100-RT502M40 (incl. hanger &amp; hoses)</t>
  </si>
  <si>
    <t>SENNEBOGEN mag-grapple, 1.00 yd3, 40" magnet, 4 tine, semi-closed OPM4S-100HD-RT502M40 (incl. hanger &amp; hoses)</t>
  </si>
  <si>
    <t>SENNEBOGEN mag-grapple, 1.25 yd3, 40" magnet, 4 tine, semi-closed OPM4S-125-RT502M40 (incl. hanger &amp; hoses)</t>
  </si>
  <si>
    <t>SENNEBOGEN mag-grapple, 1.25 yd3, 40" magnet, 4 tine, semi-closed OPM4S-125-RT1002M40 (incl. hanger &amp; hoses)</t>
  </si>
  <si>
    <t>SENNEBOGEN mag-grapple, 1.50 yd3, 40" magnet, 4 tine, semi-closed OPM4S-150-RT1002M40 (incl. hanger &amp; hoses)</t>
  </si>
  <si>
    <t>SENNEBOGEN mag-grapple, 1.50 yd3, 44" magnet, 4 tine, semi-closed OPM4S-150-RT1002M44 (incl. hanger &amp; hoses)</t>
  </si>
  <si>
    <t>SENNEBOGEN mag-grapple, 1.50 yd3, 44" magnet, 4 tine, semi-closed OPM4S-150HD-RT1002M44 (incl. hanger &amp; hoses)</t>
  </si>
  <si>
    <t>Quick-release adapters</t>
  </si>
  <si>
    <t>SENNEBOGEN quick-release hanger for rotator RT502 (instead of standard hanger)</t>
  </si>
  <si>
    <t>SENNEBOGEN quick-release hanger for rotator RT502 (in addition or as separate order)</t>
  </si>
  <si>
    <t>SENNEBOGEN quick-release hanger for rotator RT1002 (instead of standard hanger)</t>
  </si>
  <si>
    <t>SENNEBOGEN quick-release hanger for rotator RT1002 (in addition or as separate order)</t>
  </si>
  <si>
    <t>Notes:</t>
  </si>
  <si>
    <t>a)</t>
  </si>
  <si>
    <t>all orange peel grapples include the hanger and hoses (open, close, rotate) to fit on a SENNEBOGEN green line material handling machine</t>
  </si>
  <si>
    <t>b)</t>
  </si>
  <si>
    <t>all orange peel grapples will be delivered strapped down to a skid</t>
  </si>
  <si>
    <t>c)</t>
  </si>
  <si>
    <t>the above prices are EXW storage location Littleton, NH or Stanley, NC or Ste-Justine, QC</t>
  </si>
  <si>
    <t>d)</t>
  </si>
  <si>
    <t>warranty 18 months or 3000 hours from the date of purchase</t>
  </si>
  <si>
    <t>e)</t>
  </si>
  <si>
    <t>further terms please see general terms and conditions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</si>
</sst>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horizontal="left"/>
    </xf>
    <xf numFmtId="0" fontId="5" fillId="0" borderId="2" xfId="0" applyFont="1" applyBorder="1"/>
    <xf numFmtId="0" fontId="2" fillId="2" borderId="4" xfId="0" applyFont="1" applyFill="1" applyBorder="1"/>
    <xf numFmtId="0" fontId="4" fillId="2" borderId="5" xfId="0" applyFont="1" applyFill="1" applyBorder="1" applyAlignment="1">
      <alignment horizontal="lef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8" fillId="5" borderId="5" xfId="0" applyFont="1" applyFill="1" applyBorder="1" applyAlignment="1">
      <alignment horizontal="center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44" fontId="5" fillId="0" borderId="0" xfId="0" applyNumberFormat="1" applyFont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164" fontId="4" fillId="0" borderId="5" xfId="1" applyNumberFormat="1" applyFont="1" applyBorder="1" applyAlignment="1">
      <alignment horizontal="right"/>
    </xf>
    <xf numFmtId="0" fontId="12" fillId="0" borderId="4" xfId="0" applyFont="1" applyBorder="1"/>
    <xf numFmtId="0" fontId="4" fillId="0" borderId="4" xfId="0" applyFont="1" applyBorder="1" applyAlignment="1">
      <alignment horizontal="right" vertical="top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right"/>
    </xf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164" fontId="4" fillId="0" borderId="14" xfId="1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3581400</xdr:colOff>
      <xdr:row>0</xdr:row>
      <xdr:rowOff>38100</xdr:rowOff>
    </xdr:from>
    <xdr:to>
      <xdr:col>2</xdr:col>
      <xdr:colOff>257175</xdr:colOff>
      <xdr:row>3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B1BB27C-84C4-4CE8-BB80-210CFE97D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38100"/>
          <a:ext cx="2038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  <sheetName val="Magnets"/>
      <sheetName val=" LLC - Rotobec net"/>
      <sheetName val="LLC-Magnet cost"/>
    </sheetNames>
    <sheetDataSet>
      <sheetData sheetId="0">
        <row r="6">
          <cell r="B6" t="str">
            <v>Edition 2024-01 | Valid from Jan 01, 2024 until Dec 31, 2024</v>
          </cell>
        </row>
        <row r="8">
          <cell r="F8">
            <v>0.02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EB65-D2F9-4EF3-B442-A6440D978733}">
  <dimension ref="A1:D61"/>
  <sheetViews>
    <sheetView tabSelected="1" workbookViewId="0">
      <selection activeCell="I20" sqref="I20"/>
    </sheetView>
  </sheetViews>
  <sheetFormatPr defaultColWidth="8.5703125" defaultRowHeight="12.75"/>
  <cols>
    <col min="1" max="1" width="2.28515625" style="31" customWidth="1"/>
    <col min="2" max="2" width="78.7109375" style="32" customWidth="1"/>
    <col min="3" max="3" width="12.5703125" style="33" customWidth="1"/>
    <col min="4" max="4" width="11.28515625" style="6" bestFit="1" customWidth="1"/>
    <col min="5" max="16384" width="8.5703125" style="6"/>
  </cols>
  <sheetData>
    <row r="1" spans="1:4" s="3" customFormat="1">
      <c r="A1" s="1"/>
      <c r="B1" s="41" t="s">
        <v>0</v>
      </c>
      <c r="C1" s="2"/>
    </row>
    <row r="2" spans="1:4">
      <c r="A2" s="4"/>
      <c r="B2" s="42"/>
      <c r="C2" s="5"/>
    </row>
    <row r="3" spans="1:4">
      <c r="A3" s="4"/>
      <c r="B3" s="42"/>
      <c r="C3" s="5"/>
    </row>
    <row r="4" spans="1:4">
      <c r="A4" s="4"/>
      <c r="B4" s="42"/>
      <c r="C4" s="5"/>
    </row>
    <row r="5" spans="1:4" s="10" customFormat="1" ht="11.25">
      <c r="A5" s="7"/>
      <c r="B5" s="8" t="s">
        <v>1</v>
      </c>
      <c r="C5" s="9"/>
    </row>
    <row r="6" spans="1:4" s="10" customFormat="1" ht="11.25">
      <c r="A6" s="7"/>
      <c r="B6" s="8" t="str">
        <f>'[1]GENERAL TERMS &amp; CONDITIONS'!B6</f>
        <v>Edition 2024-01 | Valid from Jan 01, 2024 until Dec 31, 2024</v>
      </c>
      <c r="C6" s="9"/>
    </row>
    <row r="7" spans="1:4" s="14" customFormat="1" ht="2.25" customHeight="1">
      <c r="A7" s="11"/>
      <c r="B7" s="12"/>
      <c r="C7" s="13"/>
    </row>
    <row r="8" spans="1:4" s="18" customFormat="1" ht="12.75" customHeight="1">
      <c r="A8" s="15" t="s">
        <v>2</v>
      </c>
      <c r="B8" s="16"/>
      <c r="C8" s="17" t="s">
        <v>3</v>
      </c>
    </row>
    <row r="9" spans="1:4" s="22" customFormat="1" ht="15" customHeight="1">
      <c r="A9" s="19"/>
      <c r="B9" s="20" t="s">
        <v>4</v>
      </c>
      <c r="C9" s="21"/>
    </row>
    <row r="10" spans="1:4" s="18" customFormat="1">
      <c r="A10" s="23"/>
      <c r="B10" s="24" t="s">
        <v>5</v>
      </c>
      <c r="C10" s="25"/>
    </row>
    <row r="11" spans="1:4" s="18" customFormat="1">
      <c r="A11" s="26" t="s">
        <v>6</v>
      </c>
      <c r="B11" s="27" t="s">
        <v>7</v>
      </c>
      <c r="C11" s="29">
        <v>48570</v>
      </c>
    </row>
    <row r="12" spans="1:4" s="18" customFormat="1">
      <c r="A12" s="26" t="s">
        <v>6</v>
      </c>
      <c r="B12" s="27" t="s">
        <v>8</v>
      </c>
      <c r="C12" s="28">
        <v>50380</v>
      </c>
    </row>
    <row r="13" spans="1:4" s="18" customFormat="1">
      <c r="A13" s="26" t="s">
        <v>6</v>
      </c>
      <c r="B13" s="27" t="s">
        <v>9</v>
      </c>
      <c r="C13" s="28">
        <v>52060</v>
      </c>
    </row>
    <row r="14" spans="1:4" s="18" customFormat="1">
      <c r="A14" s="26" t="s">
        <v>6</v>
      </c>
      <c r="B14" s="27" t="s">
        <v>10</v>
      </c>
      <c r="C14" s="28">
        <v>54700</v>
      </c>
    </row>
    <row r="15" spans="1:4" s="18" customFormat="1">
      <c r="A15" s="26" t="s">
        <v>6</v>
      </c>
      <c r="B15" s="27" t="s">
        <v>11</v>
      </c>
      <c r="C15" s="28">
        <v>60220</v>
      </c>
    </row>
    <row r="16" spans="1:4" s="18" customFormat="1">
      <c r="A16" s="26" t="s">
        <v>6</v>
      </c>
      <c r="B16" s="27" t="s">
        <v>12</v>
      </c>
      <c r="C16" s="28">
        <v>56050</v>
      </c>
      <c r="D16" s="30"/>
    </row>
    <row r="17" spans="1:4" s="18" customFormat="1">
      <c r="A17" s="26" t="s">
        <v>6</v>
      </c>
      <c r="B17" s="27" t="s">
        <v>13</v>
      </c>
      <c r="C17" s="28">
        <v>62930</v>
      </c>
      <c r="D17" s="30"/>
    </row>
    <row r="18" spans="1:4" s="18" customFormat="1">
      <c r="A18" s="26" t="s">
        <v>6</v>
      </c>
      <c r="B18" s="27" t="s">
        <v>14</v>
      </c>
      <c r="C18" s="29">
        <v>65210</v>
      </c>
      <c r="D18" s="30"/>
    </row>
    <row r="19" spans="1:4" s="18" customFormat="1">
      <c r="A19" s="26" t="s">
        <v>6</v>
      </c>
      <c r="B19" s="27" t="s">
        <v>15</v>
      </c>
      <c r="C19" s="28">
        <v>73110</v>
      </c>
      <c r="D19" s="30"/>
    </row>
    <row r="20" spans="1:4" s="18" customFormat="1">
      <c r="A20" s="26" t="s">
        <v>6</v>
      </c>
      <c r="B20" s="27" t="s">
        <v>16</v>
      </c>
      <c r="C20" s="28">
        <v>91060</v>
      </c>
      <c r="D20" s="30"/>
    </row>
    <row r="21" spans="1:4" s="18" customFormat="1">
      <c r="A21" s="26" t="s">
        <v>6</v>
      </c>
      <c r="B21" s="27" t="s">
        <v>17</v>
      </c>
      <c r="C21" s="28">
        <v>93600</v>
      </c>
      <c r="D21" s="30"/>
    </row>
    <row r="22" spans="1:4" s="18" customFormat="1">
      <c r="A22" s="26" t="s">
        <v>6</v>
      </c>
      <c r="B22" s="27" t="s">
        <v>18</v>
      </c>
      <c r="C22" s="28">
        <v>109710</v>
      </c>
      <c r="D22" s="30"/>
    </row>
    <row r="23" spans="1:4" s="18" customFormat="1">
      <c r="A23" s="26" t="s">
        <v>6</v>
      </c>
      <c r="B23" s="27" t="s">
        <v>19</v>
      </c>
      <c r="C23" s="28">
        <v>124500</v>
      </c>
      <c r="D23" s="30"/>
    </row>
    <row r="24" spans="1:4" s="18" customFormat="1">
      <c r="A24" s="23"/>
      <c r="B24" s="24" t="s">
        <v>20</v>
      </c>
      <c r="C24" s="25"/>
    </row>
    <row r="25" spans="1:4" s="18" customFormat="1">
      <c r="A25" s="26" t="s">
        <v>6</v>
      </c>
      <c r="B25" s="27" t="s">
        <v>21</v>
      </c>
      <c r="C25" s="28">
        <v>54760</v>
      </c>
    </row>
    <row r="26" spans="1:4" s="18" customFormat="1">
      <c r="A26" s="26" t="s">
        <v>6</v>
      </c>
      <c r="B26" s="27" t="s">
        <v>22</v>
      </c>
      <c r="C26" s="28">
        <v>56940</v>
      </c>
    </row>
    <row r="27" spans="1:4" s="18" customFormat="1">
      <c r="A27" s="26" t="s">
        <v>6</v>
      </c>
      <c r="B27" s="27" t="s">
        <v>23</v>
      </c>
      <c r="C27" s="28">
        <v>58960</v>
      </c>
    </row>
    <row r="28" spans="1:4" s="18" customFormat="1">
      <c r="A28" s="26" t="s">
        <v>6</v>
      </c>
      <c r="B28" s="27" t="s">
        <v>24</v>
      </c>
      <c r="C28" s="28">
        <v>61200</v>
      </c>
    </row>
    <row r="29" spans="1:4" s="18" customFormat="1">
      <c r="A29" s="26" t="s">
        <v>6</v>
      </c>
      <c r="B29" s="27" t="s">
        <v>25</v>
      </c>
      <c r="C29" s="28">
        <v>62680</v>
      </c>
    </row>
    <row r="30" spans="1:4" s="18" customFormat="1">
      <c r="A30" s="26" t="s">
        <v>6</v>
      </c>
      <c r="B30" s="27" t="s">
        <v>26</v>
      </c>
      <c r="C30" s="28">
        <v>69560</v>
      </c>
    </row>
    <row r="31" spans="1:4" s="18" customFormat="1">
      <c r="A31" s="26" t="s">
        <v>6</v>
      </c>
      <c r="B31" s="27" t="s">
        <v>27</v>
      </c>
      <c r="C31" s="28">
        <v>72690</v>
      </c>
    </row>
    <row r="32" spans="1:4" s="18" customFormat="1" hidden="1">
      <c r="A32" s="23"/>
      <c r="B32" s="24" t="s">
        <v>28</v>
      </c>
      <c r="C32" s="28" t="e">
        <f>IF(#REF!&lt;"",ROUNDUP(+#REF!*(100%+'[1]GENERAL TERMS &amp; CONDITIONS'!$F$8),-1),"")</f>
        <v>#REF!</v>
      </c>
    </row>
    <row r="33" spans="1:3" s="18" customFormat="1" hidden="1">
      <c r="A33" s="26" t="s">
        <v>6</v>
      </c>
      <c r="B33" s="27" t="s">
        <v>29</v>
      </c>
      <c r="C33" s="28" t="e">
        <f>IF(#REF!&lt;"",ROUNDUP(+#REF!*(100%+'[1]GENERAL TERMS &amp; CONDITIONS'!$F$8),-1),"")</f>
        <v>#REF!</v>
      </c>
    </row>
    <row r="34" spans="1:3" s="18" customFormat="1" hidden="1">
      <c r="A34" s="26" t="s">
        <v>6</v>
      </c>
      <c r="B34" s="27" t="s">
        <v>30</v>
      </c>
      <c r="C34" s="28" t="e">
        <f>IF(#REF!&lt;"",ROUNDUP(+#REF!*(100%+'[1]GENERAL TERMS &amp; CONDITIONS'!$F$8),-1),"")</f>
        <v>#REF!</v>
      </c>
    </row>
    <row r="35" spans="1:3" s="18" customFormat="1" hidden="1">
      <c r="A35" s="26" t="s">
        <v>6</v>
      </c>
      <c r="B35" s="27" t="s">
        <v>31</v>
      </c>
      <c r="C35" s="28" t="e">
        <f>IF(#REF!&lt;"",ROUNDUP(+#REF!*(100%+'[1]GENERAL TERMS &amp; CONDITIONS'!$F$8),-1),"")</f>
        <v>#REF!</v>
      </c>
    </row>
    <row r="36" spans="1:3" s="18" customFormat="1" hidden="1">
      <c r="A36" s="26" t="s">
        <v>6</v>
      </c>
      <c r="B36" s="27" t="s">
        <v>32</v>
      </c>
      <c r="C36" s="28" t="e">
        <f>IF(#REF!&lt;"",ROUNDUP(+#REF!*(100%+'[1]GENERAL TERMS &amp; CONDITIONS'!$F$8),-1),"")</f>
        <v>#REF!</v>
      </c>
    </row>
    <row r="37" spans="1:3" s="18" customFormat="1" hidden="1">
      <c r="A37" s="26" t="s">
        <v>6</v>
      </c>
      <c r="B37" s="27" t="s">
        <v>33</v>
      </c>
      <c r="C37" s="28" t="e">
        <f>IF(#REF!&lt;"",ROUNDUP(+#REF!*(100%+'[1]GENERAL TERMS &amp; CONDITIONS'!$F$8),-1),"")</f>
        <v>#REF!</v>
      </c>
    </row>
    <row r="38" spans="1:3" s="18" customFormat="1" hidden="1">
      <c r="A38" s="26" t="s">
        <v>6</v>
      </c>
      <c r="B38" s="27" t="s">
        <v>34</v>
      </c>
      <c r="C38" s="28" t="e">
        <f>IF(#REF!&lt;"",ROUNDUP(+#REF!*(100%+'[1]GENERAL TERMS &amp; CONDITIONS'!$F$8),-1),"")</f>
        <v>#REF!</v>
      </c>
    </row>
    <row r="39" spans="1:3" s="18" customFormat="1" hidden="1">
      <c r="A39" s="26" t="s">
        <v>6</v>
      </c>
      <c r="B39" s="27" t="s">
        <v>35</v>
      </c>
      <c r="C39" s="28" t="e">
        <f>IF(#REF!&lt;"",ROUNDUP(+#REF!*(100%+'[1]GENERAL TERMS &amp; CONDITIONS'!$F$8),-1),"")</f>
        <v>#REF!</v>
      </c>
    </row>
    <row r="40" spans="1:3" s="18" customFormat="1" hidden="1">
      <c r="A40" s="26" t="s">
        <v>6</v>
      </c>
      <c r="B40" s="27" t="s">
        <v>36</v>
      </c>
      <c r="C40" s="28" t="e">
        <f>IF(#REF!&lt;"",ROUNDUP(+#REF!*(100%+'[1]GENERAL TERMS &amp; CONDITIONS'!$F$8),-1),"")</f>
        <v>#REF!</v>
      </c>
    </row>
    <row r="41" spans="1:3" s="18" customFormat="1" hidden="1">
      <c r="A41" s="26" t="s">
        <v>6</v>
      </c>
      <c r="B41" s="27" t="s">
        <v>37</v>
      </c>
      <c r="C41" s="28" t="e">
        <f>IF(#REF!&lt;"",ROUNDUP(+#REF!*(100%+'[1]GENERAL TERMS &amp; CONDITIONS'!$F$8),-1),"")</f>
        <v>#REF!</v>
      </c>
    </row>
    <row r="42" spans="1:3" s="18" customFormat="1" hidden="1">
      <c r="A42" s="26" t="s">
        <v>6</v>
      </c>
      <c r="B42" s="27" t="s">
        <v>38</v>
      </c>
      <c r="C42" s="28" t="e">
        <f>IF(#REF!&lt;"",ROUNDUP(+#REF!*(100%+'[1]GENERAL TERMS &amp; CONDITIONS'!$F$8),-1),"")</f>
        <v>#REF!</v>
      </c>
    </row>
    <row r="43" spans="1:3" s="18" customFormat="1" hidden="1">
      <c r="A43" s="26" t="s">
        <v>6</v>
      </c>
      <c r="B43" s="27" t="s">
        <v>39</v>
      </c>
      <c r="C43" s="28" t="e">
        <f>IF(#REF!&lt;"",ROUNDUP(+#REF!*(100%+'[1]GENERAL TERMS &amp; CONDITIONS'!$F$8),-1),"")</f>
        <v>#REF!</v>
      </c>
    </row>
    <row r="44" spans="1:3" s="18" customFormat="1">
      <c r="A44" s="23"/>
      <c r="B44" s="24" t="s">
        <v>40</v>
      </c>
      <c r="C44" s="25"/>
    </row>
    <row r="45" spans="1:3" s="18" customFormat="1">
      <c r="A45" s="26" t="s">
        <v>6</v>
      </c>
      <c r="B45" s="27" t="s">
        <v>41</v>
      </c>
      <c r="C45" s="28">
        <v>3050</v>
      </c>
    </row>
    <row r="46" spans="1:3" s="18" customFormat="1">
      <c r="A46" s="26" t="s">
        <v>6</v>
      </c>
      <c r="B46" s="27" t="s">
        <v>42</v>
      </c>
      <c r="C46" s="28">
        <v>5990</v>
      </c>
    </row>
    <row r="47" spans="1:3" s="18" customFormat="1">
      <c r="A47" s="26" t="s">
        <v>6</v>
      </c>
      <c r="B47" s="27" t="s">
        <v>43</v>
      </c>
      <c r="C47" s="28">
        <v>2380</v>
      </c>
    </row>
    <row r="48" spans="1:3" s="18" customFormat="1">
      <c r="A48" s="26" t="s">
        <v>6</v>
      </c>
      <c r="B48" s="27" t="s">
        <v>44</v>
      </c>
      <c r="C48" s="28">
        <v>6680</v>
      </c>
    </row>
    <row r="49" spans="1:3" ht="12" customHeight="1">
      <c r="C49" s="28"/>
    </row>
    <row r="50" spans="1:3">
      <c r="C50" s="28"/>
    </row>
    <row r="51" spans="1:3" ht="12.75" customHeight="1">
      <c r="C51" s="28"/>
    </row>
    <row r="52" spans="1:3" s="18" customFormat="1" ht="11.25" customHeight="1">
      <c r="A52" s="26"/>
      <c r="B52" s="27"/>
      <c r="C52" s="28"/>
    </row>
    <row r="53" spans="1:3" s="18" customFormat="1" ht="12.75" customHeight="1">
      <c r="A53" s="26"/>
      <c r="B53" s="27"/>
      <c r="C53" s="28"/>
    </row>
    <row r="54" spans="1:3" ht="9.75" customHeight="1"/>
    <row r="55" spans="1:3">
      <c r="A55" s="34" t="s">
        <v>45</v>
      </c>
    </row>
    <row r="56" spans="1:3" ht="22.5">
      <c r="A56" s="35" t="s">
        <v>46</v>
      </c>
      <c r="B56" s="36" t="s">
        <v>47</v>
      </c>
    </row>
    <row r="57" spans="1:3">
      <c r="A57" s="37" t="s">
        <v>48</v>
      </c>
      <c r="B57" s="32" t="s">
        <v>49</v>
      </c>
    </row>
    <row r="58" spans="1:3">
      <c r="A58" s="37" t="s">
        <v>50</v>
      </c>
      <c r="B58" s="32" t="s">
        <v>51</v>
      </c>
    </row>
    <row r="59" spans="1:3">
      <c r="A59" s="37" t="s">
        <v>52</v>
      </c>
      <c r="B59" s="32" t="s">
        <v>53</v>
      </c>
    </row>
    <row r="60" spans="1:3">
      <c r="A60" s="37" t="s">
        <v>54</v>
      </c>
      <c r="B60" s="32" t="s">
        <v>55</v>
      </c>
    </row>
    <row r="61" spans="1:3">
      <c r="A61" s="38"/>
      <c r="B61" s="39"/>
      <c r="C61" s="40"/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2024-01-18T16:11:39Z</dcterms:created>
  <dcterms:modified xsi:type="dcterms:W3CDTF">2024-01-18T16:13:52Z</dcterms:modified>
</cp:coreProperties>
</file>