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372E0EC0-1FA7-42AE-8CC1-8EDCC84AEF40}" xr6:coauthVersionLast="47" xr6:coauthVersionMax="47" xr10:uidLastSave="{00000000-0000-0000-0000-000000000000}"/>
  <bookViews>
    <workbookView xWindow="-120" yWindow="-120" windowWidth="29040" windowHeight="15840" xr2:uid="{17D92F82-D330-439E-9B49-6B14D017636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8" i="1" l="1"/>
  <c r="D87" i="1"/>
  <c r="D67" i="1"/>
  <c r="D66" i="1"/>
  <c r="D65" i="1"/>
  <c r="B6" i="1"/>
</calcChain>
</file>

<file path=xl/sharedStrings.xml><?xml version="1.0" encoding="utf-8"?>
<sst xmlns="http://schemas.openxmlformats.org/spreadsheetml/2006/main" count="167" uniqueCount="92">
  <si>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</si>
  <si>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</si>
  <si>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</si>
  <si>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</si>
  <si>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</si>
  <si>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870 R-HD "E" series | green hybrid</t>
  </si>
  <si>
    <t>Engine</t>
  </si>
  <si>
    <t>Cummins X12 diesel engine (6 cylinder) with direct injection, water cooled (TIER 4f emission)</t>
  </si>
  <si>
    <t>Engine output 350 HP (261 kW) @ 1,800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</si>
  <si>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</si>
  <si>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</si>
  <si>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</si>
  <si>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</si>
  <si>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</si>
  <si>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</si>
  <si>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</si>
  <si>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</si>
  <si>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</si>
  <si>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</si>
  <si>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</si>
  <si>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</si>
  <si>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</si>
  <si>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</si>
  <si>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</si>
  <si>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</si>
  <si>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</si>
  <si>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"E300/260" (elevation: up 9'10" &amp; out 8'6")</t>
  </si>
  <si>
    <t>Catwalk with handrail beside cab</t>
  </si>
  <si>
    <t>"maXCab" industry with bullet proof windshield and skylight and large floor window, no tilt out for windshield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</si>
  <si>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</si>
  <si>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</si>
  <si>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</si>
  <si>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</si>
  <si>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</si>
  <si>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</si>
  <si>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</si>
  <si>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</si>
  <si>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</si>
  <si>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</si>
  <si>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K18 - reach 59' / purpose built material handling working equipment  </t>
  </si>
  <si>
    <t>Straight boom, with green hybrid system, end stop monitoring system and limit switches</t>
  </si>
  <si>
    <t>Straight stick,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</si>
  <si>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</si>
  <si>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</si>
  <si>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</si>
  <si>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</si>
  <si>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Crawler under carriage R83/450 with mechanic extendable tracks</t>
  </si>
  <si>
    <t xml:space="preserve">Maintenance free crawler B8b with hydraulic chain tension device </t>
  </si>
  <si>
    <t>Steering via joy stick</t>
  </si>
  <si>
    <t>Triple grouser track shoes (canted), width 35.4" / 900 mm</t>
  </si>
  <si>
    <t>Independently operated tracks driven by integrated axial piston motor via planetary gear</t>
  </si>
  <si>
    <t>Safety parking break with spring-loaded, hydraulic multiple disc brake</t>
  </si>
  <si>
    <t>Audible travel alarm while driving machine (forward &amp; backward)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</si>
  <si>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</si>
  <si>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</si>
  <si>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</si>
  <si>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</si>
  <si>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</si>
  <si>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Protection guard for skylight (retrofit kit)</t>
  </si>
  <si>
    <t>Front protection guard for front windshield (retrofit kit)</t>
  </si>
  <si>
    <t>Magnet Suspensions (ex Stanley, NC)</t>
  </si>
  <si>
    <t>Magnet suspension link inclusive shackle</t>
  </si>
  <si>
    <t>Orange Peel Grapples (terms see attachment price list)</t>
  </si>
  <si>
    <t>SENNEBOGEN orange peel grapple, 2.50 yd3, 4 tine, semi-closed, OP4-250SEN-S-RT1002 (incl. hanger &amp; hoses)</t>
  </si>
  <si>
    <t>SENNEBOGEN orange peel grapple, 3.00 yd3, 4 tine, semi-closed, OP4-300SEN-S-RT1002 (incl. hanger &amp; hoses)</t>
  </si>
  <si>
    <t>SENNEBOGEN orange peel grapple, 3.50 yd3, 4 tine, semi-closed, OP4-350SEN-S-RT1002 (incl. hanger &amp; hoses)</t>
  </si>
  <si>
    <t>SENNEBOGEN orange peel grapple, 4.00 yd3, 4 tine, semi-closed, OP4-400SEN-S-RT1202 (incl. hanger &amp; hoses)</t>
  </si>
  <si>
    <t>SENNEBOGEN orange peel grapple, 5.00 yd3, 4 tine, semi-closed, OP4-500SEN-S-RT1202 (incl. hanger &amp; hoses)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</si>
  <si>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</si>
  <si>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QSM11 diesel engine (6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</si>
  <si>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</si>
  <si>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</si>
  <si>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</si>
  <si>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</si>
  <si>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</si>
  <si>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</si>
  <si>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</si>
  <si>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</si>
  <si>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</si>
  <si>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</si>
  <si>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K16 - reach 00'00" / straight boom 34'9" / straight stick 26'3" (ball valves)</t>
  </si>
  <si>
    <t>K20 - reach 65'7 / straight boom 38'8" / straight stick 28'10" (ball valves)</t>
  </si>
  <si>
    <t>K22 - reach 72'2" / straight boom 41' / straight stick 35'5" (ball valves)</t>
  </si>
  <si>
    <t>K25 - reach 82' / straight boom 45' / straight stick 40'4" (ball valves)</t>
  </si>
  <si>
    <t>B21 - reach 568'11" / bent boom 44'3" / straight stick 32'2" (ball valves)</t>
  </si>
  <si>
    <t>B24 - reach 78'9" / bent boom 44'3" / straight stick 40'4"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</si>
  <si>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</si>
  <si>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</si>
  <si>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</si>
  <si>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&gt; electric pre-heating water separator 
&gt; one plug 110 V outside of machine</t>
  </si>
  <si>
    <t>Magnet System</t>
  </si>
  <si>
    <t>33 kW Baldor generator, hydraulic driven with Hubbell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</si>
</sst>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3" fillId="2" borderId="1" xfId="2" applyFont="1" applyFill="1" applyBorder="1"/>
    <xf numFmtId="0" fontId="4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4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9" xfId="2" applyFont="1" applyFill="1" applyBorder="1" applyAlignment="1">
      <alignment vertical="center"/>
    </xf>
    <xf numFmtId="0" fontId="5" fillId="7" borderId="10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right" vertical="center"/>
    </xf>
    <xf numFmtId="164" fontId="5" fillId="7" borderId="11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3" fillId="0" borderId="0" xfId="2" applyFont="1" applyAlignment="1">
      <alignment horizontal="right" vertical="center"/>
    </xf>
    <xf numFmtId="164" fontId="13" fillId="0" borderId="5" xfId="1" applyNumberFormat="1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12" fillId="0" borderId="4" xfId="2" applyFont="1" applyBorder="1" applyAlignment="1">
      <alignment vertical="center"/>
    </xf>
    <xf numFmtId="0" fontId="12" fillId="0" borderId="0" xfId="2" applyFont="1" applyAlignment="1">
      <alignment horizontal="left" vertical="center"/>
    </xf>
    <xf numFmtId="164" fontId="12" fillId="0" borderId="5" xfId="1" applyNumberFormat="1" applyFont="1" applyBorder="1" applyAlignment="1">
      <alignment horizontal="right" vertical="center"/>
    </xf>
    <xf numFmtId="0" fontId="12" fillId="0" borderId="0" xfId="2" applyFont="1"/>
    <xf numFmtId="0" fontId="10" fillId="0" borderId="12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13" xfId="2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164" fontId="17" fillId="0" borderId="5" xfId="1" applyNumberFormat="1" applyFont="1" applyFill="1" applyBorder="1" applyAlignment="1">
      <alignment horizontal="right" vertical="center"/>
    </xf>
    <xf numFmtId="0" fontId="5" fillId="0" borderId="0" xfId="2" applyFont="1"/>
    <xf numFmtId="0" fontId="5" fillId="0" borderId="15" xfId="2" applyFont="1" applyBorder="1" applyAlignment="1">
      <alignment vertical="center"/>
    </xf>
    <xf numFmtId="0" fontId="5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horizontal="right" vertical="center"/>
    </xf>
    <xf numFmtId="164" fontId="17" fillId="0" borderId="17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9" fillId="0" borderId="7" xfId="2" applyFont="1" applyBorder="1" applyAlignment="1">
      <alignment horizontal="left" vertical="center"/>
    </xf>
    <xf numFmtId="0" fontId="19" fillId="0" borderId="7" xfId="2" applyFont="1" applyBorder="1" applyAlignment="1">
      <alignment horizontal="right" vertical="center"/>
    </xf>
    <xf numFmtId="0" fontId="5" fillId="7" borderId="9" xfId="2" applyFont="1" applyFill="1" applyBorder="1" applyAlignment="1">
      <alignment vertical="center"/>
    </xf>
    <xf numFmtId="0" fontId="12" fillId="8" borderId="4" xfId="2" applyFont="1" applyFill="1" applyBorder="1" applyAlignment="1">
      <alignment horizontal="right" vertical="center"/>
    </xf>
    <xf numFmtId="0" fontId="5" fillId="8" borderId="0" xfId="2" applyFont="1" applyFill="1" applyAlignment="1">
      <alignment horizontal="left" vertical="center"/>
    </xf>
    <xf numFmtId="0" fontId="5" fillId="8" borderId="0" xfId="2" applyFont="1" applyFill="1" applyAlignment="1">
      <alignment horizontal="right" vertical="center"/>
    </xf>
    <xf numFmtId="164" fontId="17" fillId="8" borderId="5" xfId="1" applyNumberFormat="1" applyFont="1" applyFill="1" applyBorder="1" applyAlignment="1">
      <alignment horizontal="right" vertical="center"/>
    </xf>
    <xf numFmtId="164" fontId="2" fillId="0" borderId="0" xfId="2" applyNumberFormat="1"/>
    <xf numFmtId="0" fontId="20" fillId="0" borderId="4" xfId="2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center"/>
    </xf>
    <xf numFmtId="164" fontId="13" fillId="7" borderId="11" xfId="1" applyNumberFormat="1" applyFont="1" applyFill="1" applyBorder="1" applyAlignment="1">
      <alignment horizontal="right" vertical="center"/>
    </xf>
    <xf numFmtId="164" fontId="13" fillId="0" borderId="5" xfId="1" applyNumberFormat="1" applyFont="1" applyFill="1" applyBorder="1" applyAlignment="1">
      <alignment horizontal="right" vertical="center"/>
    </xf>
    <xf numFmtId="0" fontId="14" fillId="0" borderId="0" xfId="2" applyFont="1"/>
    <xf numFmtId="164" fontId="5" fillId="0" borderId="0" xfId="1" applyNumberFormat="1" applyFont="1" applyAlignment="1">
      <alignment vertical="center"/>
    </xf>
    <xf numFmtId="0" fontId="20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4" xfId="2" applyFont="1" applyBorder="1" applyAlignment="1">
      <alignment horizontal="right" vertical="top"/>
    </xf>
    <xf numFmtId="0" fontId="5" fillId="0" borderId="10" xfId="0" applyFont="1" applyBorder="1" applyAlignment="1">
      <alignment horizontal="left" vertical="center" wrapText="1"/>
    </xf>
    <xf numFmtId="164" fontId="17" fillId="0" borderId="5" xfId="1" applyNumberFormat="1" applyFont="1" applyFill="1" applyBorder="1" applyAlignment="1">
      <alignment horizontal="right" vertical="top"/>
    </xf>
    <xf numFmtId="0" fontId="12" fillId="0" borderId="15" xfId="2" applyFont="1" applyBorder="1" applyAlignment="1">
      <alignment horizontal="right" vertical="center"/>
    </xf>
    <xf numFmtId="164" fontId="17" fillId="0" borderId="18" xfId="1" applyNumberFormat="1" applyFont="1" applyFill="1" applyBorder="1" applyAlignment="1">
      <alignment horizontal="right" vertical="center"/>
    </xf>
    <xf numFmtId="0" fontId="2" fillId="0" borderId="16" xfId="2" applyBorder="1" applyAlignment="1">
      <alignment vertical="center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1D32B104-014C-42F7-9310-1BF2124005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4905375</xdr:colOff>
      <xdr:row>0</xdr:row>
      <xdr:rowOff>66675</xdr:rowOff>
    </xdr:from>
    <xdr:to>
      <xdr:col>3</xdr:col>
      <xdr:colOff>800100</xdr:colOff>
      <xdr:row>3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20847-2C67-43E0-AB90-02D6ED854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6667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6">
          <cell r="B6" t="str">
            <v>Edition 2024-01 | Valid from Jan 01, 2024 until Dec 31, 2024</v>
          </cell>
          <cell r="F6">
            <v>0.03</v>
          </cell>
        </row>
        <row r="7">
          <cell r="F7">
            <v>1.7500000000000002E-2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B408-943C-442C-95C7-EC7789727A46}">
  <dimension ref="A1:HE102"/>
  <sheetViews>
    <sheetView tabSelected="1" workbookViewId="0">
      <selection sqref="A1:XFD1048576"/>
    </sheetView>
  </sheetViews>
  <sheetFormatPr defaultColWidth="8.5703125" defaultRowHeight="12.75"/>
  <cols>
    <col min="1" max="1" width="4" style="88" customWidth="1"/>
    <col min="2" max="2" width="81" style="89" customWidth="1"/>
    <col min="3" max="3" width="9.42578125" style="90" customWidth="1"/>
    <col min="4" max="4" width="15.140625" style="91" customWidth="1"/>
    <col min="5" max="5" width="11.28515625" style="10" bestFit="1" customWidth="1"/>
    <col min="6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">
        <v>1</v>
      </c>
      <c r="C5" s="13"/>
      <c r="D5" s="14"/>
    </row>
    <row r="6" spans="1:4" s="15" customFormat="1" ht="11.25">
      <c r="A6" s="11"/>
      <c r="B6" s="12" t="str">
        <f>'[1]GENERAL TERMS &amp; CONDITIONS'!B6</f>
        <v>Edition 2024-01 | Valid from Jan 01, 2024 until Dec 31, 2024</v>
      </c>
      <c r="C6" s="13"/>
      <c r="D6" s="14"/>
    </row>
    <row r="7" spans="1:4" s="20" customFormat="1" ht="11.25">
      <c r="A7" s="16"/>
      <c r="B7" s="17"/>
      <c r="C7" s="18"/>
      <c r="D7" s="19"/>
    </row>
    <row r="8" spans="1:4" s="25" customFormat="1" ht="15" customHeight="1">
      <c r="A8" s="21" t="s">
        <v>2</v>
      </c>
      <c r="B8" s="22"/>
      <c r="C8" s="23"/>
      <c r="D8" s="24" t="s">
        <v>3</v>
      </c>
    </row>
    <row r="9" spans="1:4" s="30" customFormat="1" ht="15" customHeight="1">
      <c r="A9" s="26" t="s">
        <v>4</v>
      </c>
      <c r="B9" s="27" t="s">
        <v>5</v>
      </c>
      <c r="C9" s="28"/>
      <c r="D9" s="29">
        <v>2043750</v>
      </c>
    </row>
    <row r="10" spans="1:4" s="25" customFormat="1" ht="15" customHeight="1">
      <c r="A10" s="31"/>
      <c r="B10" s="32" t="s">
        <v>6</v>
      </c>
      <c r="C10" s="33"/>
      <c r="D10" s="34"/>
    </row>
    <row r="11" spans="1:4" s="25" customFormat="1">
      <c r="A11" s="35" t="s">
        <v>4</v>
      </c>
      <c r="B11" s="36" t="s">
        <v>7</v>
      </c>
      <c r="C11" s="37"/>
      <c r="D11" s="38"/>
    </row>
    <row r="12" spans="1:4" s="25" customFormat="1">
      <c r="A12" s="35" t="s">
        <v>4</v>
      </c>
      <c r="B12" s="36" t="s">
        <v>8</v>
      </c>
      <c r="C12" s="37"/>
      <c r="D12" s="38"/>
    </row>
    <row r="13" spans="1:4" s="25" customFormat="1">
      <c r="A13" s="35" t="s">
        <v>4</v>
      </c>
      <c r="B13" s="36" t="s">
        <v>9</v>
      </c>
      <c r="C13" s="37"/>
      <c r="D13" s="38"/>
    </row>
    <row r="14" spans="1:4" s="25" customFormat="1">
      <c r="A14" s="35" t="s">
        <v>4</v>
      </c>
      <c r="B14" s="36" t="s">
        <v>10</v>
      </c>
      <c r="C14" s="37"/>
      <c r="D14" s="38"/>
    </row>
    <row r="15" spans="1:4" s="25" customFormat="1">
      <c r="A15" s="35" t="s">
        <v>4</v>
      </c>
      <c r="B15" s="36" t="s">
        <v>11</v>
      </c>
      <c r="C15" s="37"/>
      <c r="D15" s="38"/>
    </row>
    <row r="16" spans="1:4" s="25" customFormat="1" ht="15" customHeight="1">
      <c r="A16" s="31"/>
      <c r="B16" s="32" t="s">
        <v>12</v>
      </c>
      <c r="C16" s="33"/>
      <c r="D16" s="34"/>
    </row>
    <row r="17" spans="1:4" s="25" customFormat="1">
      <c r="A17" s="35" t="s">
        <v>4</v>
      </c>
      <c r="B17" s="36" t="s">
        <v>13</v>
      </c>
      <c r="C17" s="37"/>
      <c r="D17" s="38"/>
    </row>
    <row r="18" spans="1:4" s="25" customFormat="1">
      <c r="A18" s="35" t="s">
        <v>4</v>
      </c>
      <c r="B18" s="36" t="s">
        <v>14</v>
      </c>
      <c r="C18" s="37"/>
      <c r="D18" s="38"/>
    </row>
    <row r="19" spans="1:4" s="25" customFormat="1">
      <c r="A19" s="35" t="s">
        <v>4</v>
      </c>
      <c r="B19" s="36" t="s">
        <v>15</v>
      </c>
      <c r="C19" s="37"/>
      <c r="D19" s="38"/>
    </row>
    <row r="20" spans="1:4" s="25" customFormat="1" ht="15" customHeight="1">
      <c r="A20" s="31"/>
      <c r="B20" s="32" t="s">
        <v>16</v>
      </c>
      <c r="C20" s="33"/>
      <c r="D20" s="34"/>
    </row>
    <row r="21" spans="1:4" s="25" customFormat="1">
      <c r="A21" s="35" t="s">
        <v>4</v>
      </c>
      <c r="B21" s="36" t="s">
        <v>17</v>
      </c>
      <c r="C21" s="37"/>
      <c r="D21" s="38"/>
    </row>
    <row r="22" spans="1:4" s="25" customFormat="1">
      <c r="A22" s="35" t="s">
        <v>4</v>
      </c>
      <c r="B22" s="36" t="s">
        <v>18</v>
      </c>
      <c r="C22" s="37"/>
      <c r="D22" s="38"/>
    </row>
    <row r="23" spans="1:4" s="25" customFormat="1">
      <c r="A23" s="35" t="s">
        <v>4</v>
      </c>
      <c r="B23" s="36" t="s">
        <v>19</v>
      </c>
      <c r="C23" s="37"/>
      <c r="D23" s="38"/>
    </row>
    <row r="24" spans="1:4" s="25" customFormat="1">
      <c r="A24" s="35" t="s">
        <v>4</v>
      </c>
      <c r="B24" s="36" t="s">
        <v>20</v>
      </c>
      <c r="C24" s="37"/>
      <c r="D24" s="38"/>
    </row>
    <row r="25" spans="1:4" s="25" customFormat="1">
      <c r="A25" s="35" t="s">
        <v>4</v>
      </c>
      <c r="B25" s="36" t="s">
        <v>21</v>
      </c>
      <c r="C25" s="37"/>
      <c r="D25" s="38"/>
    </row>
    <row r="26" spans="1:4">
      <c r="A26" s="35" t="s">
        <v>4</v>
      </c>
      <c r="B26" s="36" t="s">
        <v>22</v>
      </c>
      <c r="C26" s="37"/>
      <c r="D26" s="39"/>
    </row>
    <row r="27" spans="1:4" s="25" customFormat="1">
      <c r="A27" s="35" t="s">
        <v>4</v>
      </c>
      <c r="B27" s="36" t="s">
        <v>23</v>
      </c>
      <c r="C27" s="37"/>
      <c r="D27" s="38"/>
    </row>
    <row r="28" spans="1:4" s="25" customFormat="1">
      <c r="A28" s="35" t="s">
        <v>4</v>
      </c>
      <c r="B28" s="36" t="s">
        <v>24</v>
      </c>
      <c r="C28" s="37"/>
      <c r="D28" s="38"/>
    </row>
    <row r="29" spans="1:4" s="25" customFormat="1" ht="15" customHeight="1">
      <c r="A29" s="31"/>
      <c r="B29" s="32" t="s">
        <v>25</v>
      </c>
      <c r="C29" s="33"/>
      <c r="D29" s="34"/>
    </row>
    <row r="30" spans="1:4" s="25" customFormat="1">
      <c r="A30" s="35" t="s">
        <v>4</v>
      </c>
      <c r="B30" s="36" t="s">
        <v>26</v>
      </c>
      <c r="C30" s="37"/>
      <c r="D30" s="38"/>
    </row>
    <row r="31" spans="1:4" s="25" customFormat="1">
      <c r="A31" s="35" t="s">
        <v>4</v>
      </c>
      <c r="B31" s="36" t="s">
        <v>27</v>
      </c>
      <c r="C31" s="37"/>
      <c r="D31" s="38"/>
    </row>
    <row r="32" spans="1:4" s="25" customFormat="1">
      <c r="A32" s="35" t="s">
        <v>4</v>
      </c>
      <c r="B32" s="40" t="s">
        <v>28</v>
      </c>
      <c r="C32" s="37"/>
      <c r="D32" s="38"/>
    </row>
    <row r="33" spans="1:4" s="25" customFormat="1">
      <c r="A33" s="35" t="s">
        <v>4</v>
      </c>
      <c r="B33" s="36" t="s">
        <v>29</v>
      </c>
      <c r="C33" s="37"/>
      <c r="D33" s="38"/>
    </row>
    <row r="34" spans="1:4" s="25" customFormat="1">
      <c r="A34" s="35" t="s">
        <v>4</v>
      </c>
      <c r="B34" s="36" t="s">
        <v>30</v>
      </c>
      <c r="C34" s="37"/>
      <c r="D34" s="38"/>
    </row>
    <row r="35" spans="1:4" s="25" customFormat="1">
      <c r="A35" s="35" t="s">
        <v>4</v>
      </c>
      <c r="B35" s="36" t="s">
        <v>31</v>
      </c>
      <c r="C35" s="37"/>
      <c r="D35" s="38"/>
    </row>
    <row r="36" spans="1:4" s="25" customFormat="1">
      <c r="A36" s="35" t="s">
        <v>4</v>
      </c>
      <c r="B36" s="36" t="s">
        <v>32</v>
      </c>
      <c r="C36" s="37"/>
      <c r="D36" s="38"/>
    </row>
    <row r="37" spans="1:4" s="25" customFormat="1">
      <c r="A37" s="35" t="s">
        <v>4</v>
      </c>
      <c r="B37" s="36" t="s">
        <v>33</v>
      </c>
      <c r="C37" s="37"/>
      <c r="D37" s="38"/>
    </row>
    <row r="38" spans="1:4" s="25" customFormat="1">
      <c r="A38" s="35" t="s">
        <v>4</v>
      </c>
      <c r="B38" s="36" t="s">
        <v>34</v>
      </c>
      <c r="C38" s="37"/>
      <c r="D38" s="38"/>
    </row>
    <row r="39" spans="1:4" s="25" customFormat="1">
      <c r="A39" s="35" t="s">
        <v>4</v>
      </c>
      <c r="B39" s="36" t="s">
        <v>35</v>
      </c>
      <c r="C39" s="37"/>
      <c r="D39" s="38"/>
    </row>
    <row r="40" spans="1:4" s="25" customFormat="1">
      <c r="A40" s="35" t="s">
        <v>4</v>
      </c>
      <c r="B40" s="36" t="s">
        <v>36</v>
      </c>
      <c r="C40" s="37"/>
      <c r="D40" s="38"/>
    </row>
    <row r="41" spans="1:4" s="25" customFormat="1">
      <c r="A41" s="35" t="s">
        <v>4</v>
      </c>
      <c r="B41" s="36" t="s">
        <v>37</v>
      </c>
      <c r="C41" s="37"/>
      <c r="D41" s="38"/>
    </row>
    <row r="42" spans="1:4" s="25" customFormat="1" ht="15" customHeight="1">
      <c r="A42" s="31"/>
      <c r="B42" s="32" t="s">
        <v>38</v>
      </c>
      <c r="C42" s="33"/>
      <c r="D42" s="34"/>
    </row>
    <row r="43" spans="1:4" s="25" customFormat="1">
      <c r="A43" s="35" t="s">
        <v>4</v>
      </c>
      <c r="B43" s="36" t="s">
        <v>39</v>
      </c>
      <c r="C43" s="37"/>
      <c r="D43" s="38"/>
    </row>
    <row r="44" spans="1:4" s="43" customFormat="1">
      <c r="A44" s="35" t="s">
        <v>4</v>
      </c>
      <c r="B44" s="36" t="s">
        <v>40</v>
      </c>
      <c r="C44" s="41"/>
      <c r="D44" s="42"/>
    </row>
    <row r="45" spans="1:4" s="43" customFormat="1">
      <c r="A45" s="35" t="s">
        <v>4</v>
      </c>
      <c r="B45" s="36" t="s">
        <v>41</v>
      </c>
      <c r="C45" s="41"/>
      <c r="D45" s="42"/>
    </row>
    <row r="46" spans="1:4" s="25" customFormat="1">
      <c r="A46" s="35" t="s">
        <v>4</v>
      </c>
      <c r="B46" s="36" t="s">
        <v>42</v>
      </c>
      <c r="C46" s="37"/>
      <c r="D46" s="38"/>
    </row>
    <row r="47" spans="1:4" s="25" customFormat="1">
      <c r="A47" s="35" t="s">
        <v>4</v>
      </c>
      <c r="B47" s="36" t="s">
        <v>43</v>
      </c>
      <c r="C47" s="37"/>
      <c r="D47" s="38"/>
    </row>
    <row r="48" spans="1:4" s="25" customFormat="1">
      <c r="A48" s="35" t="s">
        <v>4</v>
      </c>
      <c r="B48" s="36" t="s">
        <v>44</v>
      </c>
      <c r="C48" s="37"/>
      <c r="D48" s="38"/>
    </row>
    <row r="49" spans="1:4" s="25" customFormat="1" ht="15" customHeight="1">
      <c r="A49" s="31"/>
      <c r="B49" s="32" t="s">
        <v>45</v>
      </c>
      <c r="C49" s="33"/>
      <c r="D49" s="34"/>
    </row>
    <row r="50" spans="1:4" s="25" customFormat="1">
      <c r="A50" s="35" t="s">
        <v>4</v>
      </c>
      <c r="B50" s="36" t="s">
        <v>46</v>
      </c>
      <c r="C50" s="37"/>
      <c r="D50" s="38"/>
    </row>
    <row r="51" spans="1:4" s="25" customFormat="1">
      <c r="A51" s="35" t="s">
        <v>4</v>
      </c>
      <c r="B51" s="36" t="s">
        <v>47</v>
      </c>
      <c r="C51" s="37"/>
      <c r="D51" s="38"/>
    </row>
    <row r="52" spans="1:4" s="25" customFormat="1">
      <c r="A52" s="35" t="s">
        <v>4</v>
      </c>
      <c r="B52" s="36" t="s">
        <v>48</v>
      </c>
      <c r="C52" s="37"/>
      <c r="D52" s="38"/>
    </row>
    <row r="53" spans="1:4" s="25" customFormat="1">
      <c r="A53" s="35" t="s">
        <v>4</v>
      </c>
      <c r="B53" s="36" t="s">
        <v>49</v>
      </c>
      <c r="C53" s="37"/>
      <c r="D53" s="38"/>
    </row>
    <row r="54" spans="1:4" s="25" customFormat="1">
      <c r="A54" s="35" t="s">
        <v>4</v>
      </c>
      <c r="B54" s="36" t="s">
        <v>50</v>
      </c>
      <c r="C54" s="37"/>
      <c r="D54" s="38"/>
    </row>
    <row r="55" spans="1:4" s="25" customFormat="1">
      <c r="A55" s="35" t="s">
        <v>4</v>
      </c>
      <c r="B55" s="36" t="s">
        <v>51</v>
      </c>
      <c r="C55" s="37"/>
      <c r="D55" s="38"/>
    </row>
    <row r="56" spans="1:4">
      <c r="A56" s="35" t="s">
        <v>4</v>
      </c>
      <c r="B56" s="36" t="s">
        <v>52</v>
      </c>
      <c r="C56" s="44"/>
      <c r="D56" s="38"/>
    </row>
    <row r="57" spans="1:4" s="48" customFormat="1" ht="8.25">
      <c r="A57" s="45"/>
      <c r="B57" s="46"/>
      <c r="C57" s="44"/>
      <c r="D57" s="47"/>
    </row>
    <row r="58" spans="1:4" ht="13.5" thickBot="1">
      <c r="A58" s="49"/>
      <c r="B58" s="50" t="s">
        <v>53</v>
      </c>
      <c r="C58" s="51"/>
      <c r="D58" s="52">
        <v>2043750</v>
      </c>
    </row>
    <row r="59" spans="1:4" s="48" customFormat="1" ht="30.75" customHeight="1">
      <c r="A59" s="45"/>
      <c r="B59" s="46"/>
      <c r="C59" s="44"/>
      <c r="D59" s="47"/>
    </row>
    <row r="60" spans="1:4">
      <c r="A60" s="53"/>
      <c r="B60" s="54" t="s">
        <v>54</v>
      </c>
      <c r="C60" s="55"/>
      <c r="D60" s="38"/>
    </row>
    <row r="61" spans="1:4" s="57" customFormat="1" ht="11.25">
      <c r="A61" s="53"/>
      <c r="B61" s="36" t="s">
        <v>55</v>
      </c>
      <c r="C61" s="37"/>
      <c r="D61" s="56">
        <v>15380</v>
      </c>
    </row>
    <row r="62" spans="1:4" s="57" customFormat="1" ht="11.25">
      <c r="A62" s="58"/>
      <c r="B62" s="59" t="s">
        <v>56</v>
      </c>
      <c r="C62" s="60"/>
      <c r="D62" s="61">
        <v>34620</v>
      </c>
    </row>
    <row r="63" spans="1:4" s="57" customFormat="1" ht="11.25">
      <c r="A63" s="53"/>
      <c r="B63" s="36"/>
      <c r="C63" s="37"/>
      <c r="D63" s="56"/>
    </row>
    <row r="64" spans="1:4" s="25" customFormat="1" ht="15" customHeight="1">
      <c r="A64" s="62" t="s">
        <v>57</v>
      </c>
      <c r="B64" s="63"/>
      <c r="C64" s="64"/>
      <c r="D64" s="24"/>
    </row>
    <row r="65" spans="1:5" s="25" customFormat="1" hidden="1">
      <c r="A65" s="65"/>
      <c r="B65" s="32" t="s">
        <v>25</v>
      </c>
      <c r="C65" s="33"/>
      <c r="D65" s="34" t="e">
        <f>IF(#REF!&lt;"",ROUNDUP(+#REF!*(100%+'[1]GENERAL TERMS &amp; CONDITIONS'!$F$6),-1),"")</f>
        <v>#REF!</v>
      </c>
    </row>
    <row r="66" spans="1:5" s="25" customFormat="1" hidden="1">
      <c r="A66" s="66" t="s">
        <v>4</v>
      </c>
      <c r="B66" s="67" t="s">
        <v>58</v>
      </c>
      <c r="C66" s="68"/>
      <c r="D66" s="69" t="e">
        <f>IF(#REF!&lt;"",ROUNDUP(+#REF!*(100%+'[1]GENERAL TERMS &amp; CONDITIONS'!$F$7),-1),"")</f>
        <v>#REF!</v>
      </c>
    </row>
    <row r="67" spans="1:5" s="25" customFormat="1" hidden="1">
      <c r="A67" s="66" t="s">
        <v>4</v>
      </c>
      <c r="B67" s="67" t="s">
        <v>59</v>
      </c>
      <c r="C67" s="68"/>
      <c r="D67" s="69" t="e">
        <f>IF(#REF!&lt;"",ROUNDUP(+#REF!*(100%+'[1]GENERAL TERMS &amp; CONDITIONS'!$F$7),-1),"")</f>
        <v>#REF!</v>
      </c>
    </row>
    <row r="68" spans="1:5">
      <c r="A68" s="31"/>
      <c r="B68" s="32" t="s">
        <v>60</v>
      </c>
      <c r="C68" s="33"/>
      <c r="D68" s="34"/>
    </row>
    <row r="69" spans="1:5">
      <c r="A69" s="35" t="s">
        <v>4</v>
      </c>
      <c r="B69" s="36" t="s">
        <v>61</v>
      </c>
      <c r="C69" s="37"/>
      <c r="D69" s="56">
        <v>6030</v>
      </c>
    </row>
    <row r="70" spans="1:5">
      <c r="A70" s="31"/>
      <c r="B70" s="32" t="s">
        <v>62</v>
      </c>
      <c r="C70" s="33"/>
      <c r="D70" s="34"/>
    </row>
    <row r="71" spans="1:5">
      <c r="A71" s="35" t="s">
        <v>4</v>
      </c>
      <c r="B71" s="36" t="s">
        <v>63</v>
      </c>
      <c r="C71" s="36"/>
      <c r="D71" s="56">
        <v>73110</v>
      </c>
      <c r="E71" s="70"/>
    </row>
    <row r="72" spans="1:5">
      <c r="A72" s="35" t="s">
        <v>4</v>
      </c>
      <c r="B72" s="36" t="s">
        <v>64</v>
      </c>
      <c r="C72" s="36"/>
      <c r="D72" s="56">
        <v>91060</v>
      </c>
      <c r="E72" s="70"/>
    </row>
    <row r="73" spans="1:5">
      <c r="A73" s="35" t="s">
        <v>4</v>
      </c>
      <c r="B73" s="36" t="s">
        <v>65</v>
      </c>
      <c r="C73" s="25"/>
      <c r="D73" s="56">
        <v>93600</v>
      </c>
      <c r="E73" s="70"/>
    </row>
    <row r="74" spans="1:5">
      <c r="A74" s="35" t="s">
        <v>4</v>
      </c>
      <c r="B74" s="36" t="s">
        <v>66</v>
      </c>
      <c r="C74" s="36"/>
      <c r="D74" s="56">
        <v>109710</v>
      </c>
    </row>
    <row r="75" spans="1:5">
      <c r="A75" s="35" t="s">
        <v>4</v>
      </c>
      <c r="B75" s="36" t="s">
        <v>67</v>
      </c>
      <c r="C75" s="36"/>
      <c r="D75" s="56">
        <v>124500</v>
      </c>
    </row>
    <row r="76" spans="1:5" s="25" customFormat="1">
      <c r="A76" s="65"/>
      <c r="B76" s="32" t="s">
        <v>6</v>
      </c>
      <c r="C76" s="33"/>
      <c r="D76" s="34"/>
    </row>
    <row r="77" spans="1:5" s="25" customFormat="1">
      <c r="A77" s="35" t="s">
        <v>4</v>
      </c>
      <c r="B77" s="36" t="s">
        <v>68</v>
      </c>
      <c r="C77" s="37"/>
      <c r="D77" s="56">
        <v>2660</v>
      </c>
    </row>
    <row r="78" spans="1:5" s="43" customFormat="1">
      <c r="A78" s="71" t="s">
        <v>4</v>
      </c>
      <c r="B78" s="72" t="s">
        <v>69</v>
      </c>
      <c r="C78" s="73" t="s">
        <v>70</v>
      </c>
      <c r="D78" s="42">
        <v>-29400</v>
      </c>
    </row>
    <row r="79" spans="1:5">
      <c r="A79" s="31"/>
      <c r="B79" s="32" t="s">
        <v>12</v>
      </c>
      <c r="C79" s="33"/>
      <c r="D79" s="34"/>
    </row>
    <row r="80" spans="1:5">
      <c r="A80" s="35" t="s">
        <v>4</v>
      </c>
      <c r="B80" s="36" t="s">
        <v>71</v>
      </c>
      <c r="C80" s="37"/>
      <c r="D80" s="56">
        <v>21540</v>
      </c>
    </row>
    <row r="81" spans="1:213" s="25" customFormat="1">
      <c r="A81" s="31"/>
      <c r="B81" s="32" t="s">
        <v>25</v>
      </c>
      <c r="C81" s="33"/>
      <c r="D81" s="74"/>
    </row>
    <row r="82" spans="1:213" s="76" customFormat="1">
      <c r="A82" s="71" t="s">
        <v>4</v>
      </c>
      <c r="B82" s="72" t="s">
        <v>72</v>
      </c>
      <c r="C82" s="73"/>
      <c r="D82" s="75">
        <v>12930</v>
      </c>
    </row>
    <row r="83" spans="1:213" s="76" customFormat="1">
      <c r="A83" s="71" t="s">
        <v>4</v>
      </c>
      <c r="B83" s="72" t="s">
        <v>73</v>
      </c>
      <c r="C83" s="73"/>
      <c r="D83" s="75">
        <v>20310</v>
      </c>
    </row>
    <row r="84" spans="1:213">
      <c r="A84" s="35" t="s">
        <v>4</v>
      </c>
      <c r="B84" s="36" t="s">
        <v>74</v>
      </c>
      <c r="C84" s="37"/>
      <c r="D84" s="56">
        <v>3630</v>
      </c>
    </row>
    <row r="85" spans="1:213">
      <c r="A85" s="35" t="s">
        <v>4</v>
      </c>
      <c r="B85" s="36" t="s">
        <v>75</v>
      </c>
      <c r="C85" s="37"/>
      <c r="D85" s="56">
        <v>1550</v>
      </c>
      <c r="E85" s="77"/>
      <c r="F85" s="44"/>
      <c r="G85" s="36"/>
      <c r="H85" s="36"/>
      <c r="I85" s="77"/>
      <c r="J85" s="44"/>
      <c r="K85" s="36"/>
      <c r="L85" s="36"/>
      <c r="M85" s="77"/>
      <c r="N85" s="44"/>
      <c r="O85" s="36"/>
      <c r="P85" s="36"/>
      <c r="Q85" s="77"/>
      <c r="R85" s="44"/>
      <c r="S85" s="36"/>
      <c r="T85" s="36"/>
      <c r="U85" s="77"/>
      <c r="V85" s="44"/>
      <c r="W85" s="36"/>
      <c r="X85" s="36"/>
      <c r="Y85" s="77"/>
      <c r="Z85" s="44"/>
      <c r="AA85" s="36"/>
      <c r="AB85" s="36"/>
      <c r="AC85" s="77"/>
      <c r="AD85" s="44"/>
      <c r="AE85" s="36"/>
      <c r="AF85" s="36"/>
      <c r="AG85" s="77"/>
      <c r="AH85" s="44"/>
      <c r="AI85" s="36"/>
      <c r="AJ85" s="36"/>
      <c r="AK85" s="77"/>
      <c r="AL85" s="44"/>
      <c r="AM85" s="36"/>
      <c r="AN85" s="36"/>
      <c r="AO85" s="77"/>
      <c r="AP85" s="44"/>
      <c r="AQ85" s="36"/>
      <c r="AR85" s="36"/>
      <c r="AS85" s="77"/>
      <c r="AT85" s="44"/>
      <c r="AU85" s="36"/>
      <c r="AV85" s="36"/>
      <c r="AW85" s="77"/>
      <c r="AX85" s="44"/>
      <c r="AY85" s="36"/>
      <c r="AZ85" s="36"/>
      <c r="BA85" s="77"/>
      <c r="BB85" s="44"/>
      <c r="BC85" s="36"/>
      <c r="BD85" s="36"/>
      <c r="BE85" s="77"/>
      <c r="BF85" s="44"/>
      <c r="BG85" s="36"/>
      <c r="BH85" s="36"/>
      <c r="BI85" s="77"/>
      <c r="BJ85" s="44"/>
      <c r="BK85" s="36"/>
      <c r="BL85" s="36"/>
      <c r="BM85" s="77"/>
      <c r="BN85" s="44"/>
      <c r="BO85" s="36"/>
      <c r="BP85" s="36"/>
      <c r="BQ85" s="77"/>
      <c r="BR85" s="44"/>
      <c r="BS85" s="36"/>
      <c r="BT85" s="36"/>
      <c r="BU85" s="77"/>
      <c r="BV85" s="44"/>
      <c r="BW85" s="36"/>
      <c r="BX85" s="36"/>
      <c r="BY85" s="77"/>
      <c r="BZ85" s="44"/>
      <c r="CA85" s="36"/>
      <c r="CB85" s="36"/>
      <c r="CC85" s="77"/>
      <c r="CD85" s="44"/>
      <c r="CE85" s="36"/>
      <c r="CF85" s="36"/>
      <c r="CG85" s="77"/>
      <c r="CH85" s="44"/>
      <c r="CI85" s="36"/>
      <c r="CJ85" s="36"/>
      <c r="CK85" s="77"/>
      <c r="CL85" s="44"/>
      <c r="CM85" s="36"/>
      <c r="CN85" s="36"/>
      <c r="CO85" s="77"/>
      <c r="CP85" s="44"/>
      <c r="CQ85" s="36"/>
      <c r="CR85" s="36"/>
      <c r="CS85" s="77"/>
      <c r="CT85" s="44"/>
      <c r="CU85" s="36"/>
      <c r="CV85" s="36"/>
      <c r="CW85" s="77"/>
      <c r="CX85" s="44"/>
      <c r="CY85" s="36"/>
      <c r="CZ85" s="36"/>
      <c r="DA85" s="77"/>
      <c r="DB85" s="44"/>
      <c r="DC85" s="36"/>
      <c r="DD85" s="36"/>
      <c r="DE85" s="77"/>
      <c r="DF85" s="44"/>
      <c r="DG85" s="36"/>
      <c r="DH85" s="36"/>
      <c r="DI85" s="77"/>
      <c r="DJ85" s="44"/>
      <c r="DK85" s="36"/>
      <c r="DL85" s="36"/>
      <c r="DM85" s="77"/>
      <c r="DN85" s="44"/>
      <c r="DO85" s="36"/>
      <c r="DP85" s="36"/>
      <c r="DQ85" s="77"/>
      <c r="DR85" s="44"/>
      <c r="DS85" s="36"/>
      <c r="DT85" s="36"/>
      <c r="DU85" s="77"/>
      <c r="DV85" s="44"/>
      <c r="DW85" s="36"/>
      <c r="DX85" s="36"/>
      <c r="DY85" s="77"/>
      <c r="DZ85" s="44"/>
      <c r="EA85" s="36"/>
      <c r="EB85" s="36"/>
      <c r="EC85" s="77"/>
      <c r="ED85" s="44"/>
      <c r="EE85" s="36"/>
      <c r="EF85" s="36"/>
      <c r="EG85" s="77"/>
      <c r="EH85" s="44"/>
      <c r="EI85" s="36"/>
      <c r="EJ85" s="36"/>
      <c r="EK85" s="77"/>
      <c r="EL85" s="44"/>
      <c r="EM85" s="36"/>
      <c r="EN85" s="36"/>
      <c r="EO85" s="77"/>
      <c r="EP85" s="44"/>
      <c r="EQ85" s="36"/>
      <c r="ER85" s="36"/>
      <c r="ES85" s="77"/>
      <c r="ET85" s="44"/>
      <c r="EU85" s="36"/>
      <c r="EV85" s="36"/>
      <c r="EW85" s="77"/>
      <c r="EX85" s="44"/>
      <c r="EY85" s="36"/>
      <c r="EZ85" s="36"/>
      <c r="FA85" s="77"/>
      <c r="FB85" s="44"/>
      <c r="FC85" s="36"/>
      <c r="FD85" s="36"/>
      <c r="FE85" s="77"/>
      <c r="FF85" s="44"/>
      <c r="FG85" s="36"/>
      <c r="FH85" s="36"/>
      <c r="FI85" s="77"/>
      <c r="FJ85" s="44"/>
      <c r="FK85" s="36"/>
      <c r="FL85" s="36"/>
      <c r="FM85" s="77"/>
      <c r="FN85" s="44"/>
      <c r="FO85" s="36"/>
      <c r="FP85" s="36"/>
      <c r="FQ85" s="77"/>
      <c r="FR85" s="44"/>
      <c r="FS85" s="36"/>
      <c r="FT85" s="36"/>
      <c r="FU85" s="77"/>
      <c r="FV85" s="44"/>
      <c r="FW85" s="36"/>
      <c r="FX85" s="36"/>
      <c r="FY85" s="77"/>
      <c r="FZ85" s="44"/>
      <c r="GA85" s="36"/>
      <c r="GB85" s="36"/>
      <c r="GC85" s="77"/>
      <c r="GD85" s="44"/>
      <c r="GE85" s="36"/>
      <c r="GF85" s="36"/>
      <c r="GG85" s="77"/>
      <c r="GH85" s="44"/>
      <c r="GI85" s="36"/>
      <c r="GJ85" s="36"/>
      <c r="GK85" s="77"/>
      <c r="GL85" s="44"/>
      <c r="GM85" s="36"/>
      <c r="GN85" s="36"/>
      <c r="GO85" s="77"/>
      <c r="GP85" s="44"/>
      <c r="GQ85" s="36"/>
      <c r="GR85" s="36"/>
      <c r="GS85" s="77"/>
      <c r="GT85" s="44"/>
      <c r="GU85" s="36"/>
      <c r="GV85" s="36"/>
      <c r="GW85" s="77"/>
      <c r="GX85" s="44"/>
      <c r="GY85" s="36"/>
      <c r="GZ85" s="36"/>
      <c r="HA85" s="77"/>
      <c r="HB85" s="44"/>
      <c r="HC85" s="36"/>
      <c r="HD85" s="36"/>
      <c r="HE85" s="77"/>
    </row>
    <row r="86" spans="1:213">
      <c r="A86" s="35" t="s">
        <v>4</v>
      </c>
      <c r="B86" s="36" t="s">
        <v>76</v>
      </c>
      <c r="C86" s="37"/>
      <c r="D86" s="56">
        <v>1160</v>
      </c>
      <c r="E86" s="77"/>
      <c r="F86" s="44"/>
      <c r="G86" s="36"/>
      <c r="H86" s="36"/>
      <c r="I86" s="77"/>
      <c r="J86" s="44"/>
      <c r="K86" s="36"/>
      <c r="L86" s="36"/>
      <c r="M86" s="77"/>
      <c r="N86" s="44"/>
      <c r="O86" s="36"/>
      <c r="P86" s="36"/>
      <c r="Q86" s="77"/>
      <c r="R86" s="44"/>
      <c r="S86" s="36"/>
      <c r="T86" s="36"/>
      <c r="U86" s="77"/>
      <c r="V86" s="44"/>
      <c r="W86" s="36"/>
      <c r="X86" s="36"/>
      <c r="Y86" s="77"/>
      <c r="Z86" s="44"/>
      <c r="AA86" s="36"/>
      <c r="AB86" s="36"/>
      <c r="AC86" s="77"/>
      <c r="AD86" s="44"/>
      <c r="AE86" s="36"/>
      <c r="AF86" s="36"/>
      <c r="AG86" s="77"/>
      <c r="AH86" s="44"/>
      <c r="AI86" s="36"/>
      <c r="AJ86" s="36"/>
      <c r="AK86" s="77"/>
      <c r="AL86" s="44"/>
      <c r="AM86" s="36"/>
      <c r="AN86" s="36"/>
      <c r="AO86" s="77"/>
      <c r="AP86" s="44"/>
      <c r="AQ86" s="36"/>
      <c r="AR86" s="36"/>
      <c r="AS86" s="77"/>
      <c r="AT86" s="44"/>
      <c r="AU86" s="36"/>
      <c r="AV86" s="36"/>
      <c r="AW86" s="77"/>
      <c r="AX86" s="44"/>
      <c r="AY86" s="36"/>
      <c r="AZ86" s="36"/>
      <c r="BA86" s="77"/>
      <c r="BB86" s="44"/>
      <c r="BC86" s="36"/>
      <c r="BD86" s="36"/>
      <c r="BE86" s="77"/>
      <c r="BF86" s="44"/>
      <c r="BG86" s="36"/>
      <c r="BH86" s="36"/>
      <c r="BI86" s="77"/>
      <c r="BJ86" s="44"/>
      <c r="BK86" s="36"/>
      <c r="BL86" s="36"/>
      <c r="BM86" s="77"/>
      <c r="BN86" s="44"/>
      <c r="BO86" s="36"/>
      <c r="BP86" s="36"/>
      <c r="BQ86" s="77"/>
      <c r="BR86" s="44"/>
      <c r="BS86" s="36"/>
      <c r="BT86" s="36"/>
      <c r="BU86" s="77"/>
      <c r="BV86" s="44"/>
      <c r="BW86" s="36"/>
      <c r="BX86" s="36"/>
      <c r="BY86" s="77"/>
      <c r="BZ86" s="44"/>
      <c r="CA86" s="36"/>
      <c r="CB86" s="36"/>
      <c r="CC86" s="77"/>
      <c r="CD86" s="44"/>
      <c r="CE86" s="36"/>
      <c r="CF86" s="36"/>
      <c r="CG86" s="77"/>
      <c r="CH86" s="44"/>
      <c r="CI86" s="36"/>
      <c r="CJ86" s="36"/>
      <c r="CK86" s="77"/>
      <c r="CL86" s="44"/>
      <c r="CM86" s="36"/>
      <c r="CN86" s="36"/>
      <c r="CO86" s="77"/>
      <c r="CP86" s="44"/>
      <c r="CQ86" s="36"/>
      <c r="CR86" s="36"/>
      <c r="CS86" s="77"/>
      <c r="CT86" s="44"/>
      <c r="CU86" s="36"/>
      <c r="CV86" s="36"/>
      <c r="CW86" s="77"/>
      <c r="CX86" s="44"/>
      <c r="CY86" s="36"/>
      <c r="CZ86" s="36"/>
      <c r="DA86" s="77"/>
      <c r="DB86" s="44"/>
      <c r="DC86" s="36"/>
      <c r="DD86" s="36"/>
      <c r="DE86" s="77"/>
      <c r="DF86" s="44"/>
      <c r="DG86" s="36"/>
      <c r="DH86" s="36"/>
      <c r="DI86" s="77"/>
      <c r="DJ86" s="44"/>
      <c r="DK86" s="36"/>
      <c r="DL86" s="36"/>
      <c r="DM86" s="77"/>
      <c r="DN86" s="44"/>
      <c r="DO86" s="36"/>
      <c r="DP86" s="36"/>
      <c r="DQ86" s="77"/>
      <c r="DR86" s="44"/>
      <c r="DS86" s="36"/>
      <c r="DT86" s="36"/>
      <c r="DU86" s="77"/>
      <c r="DV86" s="44"/>
      <c r="DW86" s="36"/>
      <c r="DX86" s="36"/>
      <c r="DY86" s="77"/>
      <c r="DZ86" s="44"/>
      <c r="EA86" s="36"/>
      <c r="EB86" s="36"/>
      <c r="EC86" s="77"/>
      <c r="ED86" s="44"/>
      <c r="EE86" s="36"/>
      <c r="EF86" s="36"/>
      <c r="EG86" s="77"/>
      <c r="EH86" s="44"/>
      <c r="EI86" s="36"/>
      <c r="EJ86" s="36"/>
      <c r="EK86" s="77"/>
      <c r="EL86" s="44"/>
      <c r="EM86" s="36"/>
      <c r="EN86" s="36"/>
      <c r="EO86" s="77"/>
      <c r="EP86" s="44"/>
      <c r="EQ86" s="36"/>
      <c r="ER86" s="36"/>
      <c r="ES86" s="77"/>
      <c r="ET86" s="44"/>
      <c r="EU86" s="36"/>
      <c r="EV86" s="36"/>
      <c r="EW86" s="77"/>
      <c r="EX86" s="44"/>
      <c r="EY86" s="36"/>
      <c r="EZ86" s="36"/>
      <c r="FA86" s="77"/>
      <c r="FB86" s="44"/>
      <c r="FC86" s="36"/>
      <c r="FD86" s="36"/>
      <c r="FE86" s="77"/>
      <c r="FF86" s="44"/>
      <c r="FG86" s="36"/>
      <c r="FH86" s="36"/>
      <c r="FI86" s="77"/>
      <c r="FJ86" s="44"/>
      <c r="FK86" s="36"/>
      <c r="FL86" s="36"/>
      <c r="FM86" s="77"/>
      <c r="FN86" s="44"/>
      <c r="FO86" s="36"/>
      <c r="FP86" s="36"/>
      <c r="FQ86" s="77"/>
      <c r="FR86" s="44"/>
      <c r="FS86" s="36"/>
      <c r="FT86" s="36"/>
      <c r="FU86" s="77"/>
      <c r="FV86" s="44"/>
      <c r="FW86" s="36"/>
      <c r="FX86" s="36"/>
      <c r="FY86" s="77"/>
      <c r="FZ86" s="44"/>
      <c r="GA86" s="36"/>
      <c r="GB86" s="36"/>
      <c r="GC86" s="77"/>
      <c r="GD86" s="44"/>
      <c r="GE86" s="36"/>
      <c r="GF86" s="36"/>
      <c r="GG86" s="77"/>
      <c r="GH86" s="44"/>
      <c r="GI86" s="36"/>
      <c r="GJ86" s="36"/>
      <c r="GK86" s="77"/>
      <c r="GL86" s="44"/>
      <c r="GM86" s="36"/>
      <c r="GN86" s="36"/>
      <c r="GO86" s="77"/>
      <c r="GP86" s="44"/>
      <c r="GQ86" s="36"/>
      <c r="GR86" s="36"/>
      <c r="GS86" s="77"/>
      <c r="GT86" s="44"/>
      <c r="GU86" s="36"/>
      <c r="GV86" s="36"/>
      <c r="GW86" s="77"/>
      <c r="GX86" s="44"/>
      <c r="GY86" s="36"/>
      <c r="GZ86" s="36"/>
      <c r="HA86" s="77"/>
      <c r="HB86" s="44"/>
      <c r="HC86" s="36"/>
      <c r="HD86" s="36"/>
      <c r="HE86" s="77"/>
    </row>
    <row r="87" spans="1:213" hidden="1">
      <c r="A87" s="66" t="s">
        <v>4</v>
      </c>
      <c r="B87" s="67" t="s">
        <v>77</v>
      </c>
      <c r="C87" s="68"/>
      <c r="D87" s="56" t="e">
        <f>IF(#REF!&lt;"",ROUNDUP(+#REF!*(100%+'[1]GENERAL TERMS &amp; CONDITIONS'!$F$11),-1),"")</f>
        <v>#REF!</v>
      </c>
    </row>
    <row r="88" spans="1:213">
      <c r="A88" s="35" t="s">
        <v>4</v>
      </c>
      <c r="B88" s="36" t="s">
        <v>78</v>
      </c>
      <c r="C88" s="37"/>
      <c r="D88" s="56">
        <v>1180</v>
      </c>
    </row>
    <row r="89" spans="1:213">
      <c r="A89" s="35" t="s">
        <v>4</v>
      </c>
      <c r="B89" s="36" t="s">
        <v>79</v>
      </c>
      <c r="C89" s="37"/>
      <c r="D89" s="56">
        <v>1180</v>
      </c>
    </row>
    <row r="90" spans="1:213" s="25" customFormat="1">
      <c r="A90" s="31"/>
      <c r="B90" s="32" t="s">
        <v>38</v>
      </c>
      <c r="C90" s="33"/>
      <c r="D90" s="74"/>
    </row>
    <row r="91" spans="1:213" s="25" customFormat="1" hidden="1">
      <c r="A91" s="35" t="s">
        <v>4</v>
      </c>
      <c r="B91" s="72" t="s">
        <v>80</v>
      </c>
      <c r="C91" s="37"/>
      <c r="D91" s="39">
        <v>0</v>
      </c>
    </row>
    <row r="92" spans="1:213" s="25" customFormat="1">
      <c r="A92" s="35" t="s">
        <v>4</v>
      </c>
      <c r="B92" s="36" t="s">
        <v>81</v>
      </c>
      <c r="C92" s="37"/>
      <c r="D92" s="56">
        <v>22810</v>
      </c>
    </row>
    <row r="93" spans="1:213" s="25" customFormat="1">
      <c r="A93" s="35" t="s">
        <v>4</v>
      </c>
      <c r="B93" s="36" t="s">
        <v>82</v>
      </c>
      <c r="C93" s="37"/>
      <c r="D93" s="56">
        <v>28410</v>
      </c>
    </row>
    <row r="94" spans="1:213" s="25" customFormat="1">
      <c r="A94" s="35" t="s">
        <v>4</v>
      </c>
      <c r="B94" s="36" t="s">
        <v>83</v>
      </c>
      <c r="C94" s="37"/>
      <c r="D94" s="56">
        <v>33550</v>
      </c>
    </row>
    <row r="95" spans="1:213" s="25" customFormat="1">
      <c r="A95" s="35" t="s">
        <v>4</v>
      </c>
      <c r="B95" s="36" t="s">
        <v>84</v>
      </c>
      <c r="C95" s="37"/>
      <c r="D95" s="56">
        <v>34270</v>
      </c>
    </row>
    <row r="96" spans="1:213" s="25" customFormat="1">
      <c r="A96" s="35" t="s">
        <v>4</v>
      </c>
      <c r="B96" s="36" t="s">
        <v>85</v>
      </c>
      <c r="C96" s="37"/>
      <c r="D96" s="56">
        <v>50390</v>
      </c>
    </row>
    <row r="97" spans="1:4" s="81" customFormat="1">
      <c r="A97" s="78" t="s">
        <v>4</v>
      </c>
      <c r="B97" s="79" t="s">
        <v>86</v>
      </c>
      <c r="C97" s="80"/>
      <c r="D97" s="75">
        <v>4670</v>
      </c>
    </row>
    <row r="98" spans="1:4" s="25" customFormat="1" hidden="1">
      <c r="A98" s="66" t="s">
        <v>4</v>
      </c>
      <c r="B98" s="67" t="s">
        <v>87</v>
      </c>
      <c r="C98" s="68"/>
      <c r="D98" s="69" t="e">
        <f>IF(#REF!&lt;"",ROUNDUP(+#REF!*(100%+'[1]GENERAL TERMS &amp; CONDITIONS'!$F$7),-1),"")</f>
        <v>#REF!</v>
      </c>
    </row>
    <row r="99" spans="1:4" s="25" customFormat="1">
      <c r="A99" s="65"/>
      <c r="B99" s="32" t="s">
        <v>88</v>
      </c>
      <c r="C99" s="33"/>
      <c r="D99" s="34"/>
    </row>
    <row r="100" spans="1:4" s="25" customFormat="1" ht="57.75" customHeight="1">
      <c r="A100" s="82" t="s">
        <v>4</v>
      </c>
      <c r="B100" s="83" t="s">
        <v>89</v>
      </c>
      <c r="C100" s="37"/>
      <c r="D100" s="84">
        <v>12560</v>
      </c>
    </row>
    <row r="101" spans="1:4">
      <c r="A101" s="65"/>
      <c r="B101" s="32" t="s">
        <v>90</v>
      </c>
      <c r="C101" s="33"/>
      <c r="D101" s="34"/>
    </row>
    <row r="102" spans="1:4" s="87" customFormat="1">
      <c r="A102" s="85" t="s">
        <v>4</v>
      </c>
      <c r="B102" s="59" t="s">
        <v>91</v>
      </c>
      <c r="C102" s="60"/>
      <c r="D102" s="86">
        <v>75190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2024-01-18T15:56:44Z</dcterms:created>
  <dcterms:modified xsi:type="dcterms:W3CDTF">2024-01-18T15:57:23Z</dcterms:modified>
</cp:coreProperties>
</file>