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F2923DF8-9435-425F-8D4C-C5C28E63EC91}" xr6:coauthVersionLast="47" xr6:coauthVersionMax="47" xr10:uidLastSave="{00000000-0000-0000-0000-000000000000}"/>
  <bookViews>
    <workbookView xWindow="-120" yWindow="-120" windowWidth="29040" windowHeight="15840" xr2:uid="{0D23578B-1637-4CD1-B2CB-90412EC805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1" l="1"/>
  <c r="D100" i="1"/>
  <c r="B6" i="1"/>
</calcChain>
</file>

<file path=xl/sharedStrings.xml><?xml version="1.0" encoding="utf-8"?>
<sst xmlns="http://schemas.openxmlformats.org/spreadsheetml/2006/main" count="196" uniqueCount="107">
  <si>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</si>
  <si>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</si>
  <si>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</si>
  <si>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</si>
  <si>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</si>
  <si>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840 R-HD "E" series</t>
  </si>
  <si>
    <t>Engine</t>
  </si>
  <si>
    <t>Cummins L9 diesel engine (6 cylinder) with direct injection, water cooled (TIER 4f emission)</t>
  </si>
  <si>
    <t xml:space="preserve">Engine output 310 HP (231 kW) @ 2,000 rpm 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</si>
  <si>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</si>
  <si>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</si>
  <si>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</si>
  <si>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</si>
  <si>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</si>
  <si>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</si>
  <si>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</si>
  <si>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</si>
  <si>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</si>
  <si>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</si>
  <si>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</si>
  <si>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</si>
  <si>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</si>
  <si>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</si>
  <si>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</si>
  <si>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</si>
  <si>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</si>
  <si>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</si>
  <si>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</si>
  <si>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</si>
  <si>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</si>
  <si>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</si>
  <si>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</si>
  <si>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</si>
  <si>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</si>
  <si>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</si>
  <si>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</si>
  <si>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</si>
  <si>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</si>
  <si>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</si>
  <si>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</si>
  <si>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</si>
  <si>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</si>
  <si>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K17 - reach 56'6" / purpose built material handling working equipment  </t>
  </si>
  <si>
    <t>straight boom 34'9", with end stop monitoring system and limit switches</t>
  </si>
  <si>
    <t>straight stick 23'4",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</si>
  <si>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</si>
  <si>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</si>
  <si>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</si>
  <si>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</si>
  <si>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Crawler under carriage R43/400 with removable tracks (broadening blocks removed for shipment)</t>
  </si>
  <si>
    <t xml:space="preserve">Maintenance free crawler B7 with hydraulic chain tension device </t>
  </si>
  <si>
    <t>Steering via two foot pedals / hand levers</t>
  </si>
  <si>
    <t>Triple grouser track shoes (canted), width 27.6" / 700 mm</t>
  </si>
  <si>
    <t>Independently operated tracks driven by integrated axial piston motor via planetary gear</t>
  </si>
  <si>
    <t>Safety parking break with spring-loaded, hydraulic multiple disc brake</t>
  </si>
  <si>
    <t>Audible travel alarm while driving machine (forward &amp; backward)</t>
  </si>
  <si>
    <t>Magnet System</t>
  </si>
  <si>
    <t>25 kW Baldor generator, hydraulic driven with Hubbell controller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</si>
  <si>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</si>
  <si>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</si>
  <si>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</si>
  <si>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</si>
  <si>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</si>
  <si>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</si>
  <si>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</si>
  <si>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</si>
  <si>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</si>
  <si>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</si>
  <si>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</si>
  <si>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</si>
  <si>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</si>
  <si>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</si>
  <si>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</si>
  <si>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</si>
  <si>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HD-45SEN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</si>
  <si>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HWG-45SEN-3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</si>
  <si>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</si>
  <si>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QSL9 diesel engine (6 cylinder) with direct injection, water cooled (TIER 3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</si>
  <si>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</si>
  <si>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</si>
  <si>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</si>
  <si>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Butt'n top grapple controls &amp; hydraulics</t>
    </r>
  </si>
  <si>
    <t>"On Request"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</si>
  <si>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</si>
  <si>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t>**Sennebogen Forestry cab - special baseplate required, must be ordered without a standard cab(dealer installation)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</si>
  <si>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</si>
  <si>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</si>
  <si>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</si>
  <si>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</si>
  <si>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</si>
  <si>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</si>
  <si>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</si>
  <si>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</si>
  <si>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</si>
  <si>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</si>
  <si>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K18 - reach 59'3" / straight boom 34'9" / straight stick 26'3" (ball valves)</t>
  </si>
  <si>
    <t>K19 - reach 62'8" / straight boom 38'5" / straight stick 26'3" (ball valves)</t>
  </si>
  <si>
    <t>B18 - reach 59' / bended banana boom 36'1" / straight stick 26'3"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</si>
  <si>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K16 ULS - straight boom / straight universal logging stick (for 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</si>
  <si>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</si>
  <si>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Stick cylinder protection guards</t>
  </si>
  <si>
    <t>Additional Light Package consisting of: 1x  at boom, 2x  at stick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</si>
  <si>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Forged flat track shoes (canted), width 27.6" / 700 mm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</si>
  <si>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Triple grouser track shoes (canted), width 31.5" / 800 mm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</si>
  <si>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Crawler under carriage T87/390 with hydraulic adjustable tracks (instead of removable tracks)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</si>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</sst>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4" fontId="11" fillId="0" borderId="5" xfId="1" applyNumberFormat="1" applyFont="1" applyBorder="1" applyAlignment="1">
      <alignment horizontal="right" vertical="center"/>
    </xf>
    <xf numFmtId="0" fontId="11" fillId="0" borderId="0" xfId="0" applyFont="1"/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18" fillId="0" borderId="4" xfId="2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0" xfId="2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/>
    <xf numFmtId="164" fontId="12" fillId="7" borderId="11" xfId="1" applyNumberFormat="1" applyFont="1" applyFill="1" applyBorder="1" applyAlignment="1">
      <alignment horizontal="right" vertical="center"/>
    </xf>
    <xf numFmtId="0" fontId="13" fillId="0" borderId="0" xfId="2" applyFont="1"/>
    <xf numFmtId="0" fontId="18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1" fillId="8" borderId="4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164" fontId="4" fillId="8" borderId="5" xfId="1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5" fillId="0" borderId="16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67C769F2-66AD-4694-B1B0-BE27172C2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5114925</xdr:colOff>
      <xdr:row>0</xdr:row>
      <xdr:rowOff>47625</xdr:rowOff>
    </xdr:from>
    <xdr:to>
      <xdr:col>3</xdr:col>
      <xdr:colOff>908685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480B7-AFF6-4473-8050-0A9715102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7625"/>
          <a:ext cx="201358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A341-6B8D-4F79-B5B7-DECA7B793A85}">
  <dimension ref="A1:HE116"/>
  <sheetViews>
    <sheetView tabSelected="1" workbookViewId="0">
      <selection activeCell="B18" sqref="B17:B18"/>
    </sheetView>
  </sheetViews>
  <sheetFormatPr defaultColWidth="8.5703125" defaultRowHeight="12.75"/>
  <cols>
    <col min="1" max="1" width="3.85546875" style="93" customWidth="1"/>
    <col min="2" max="2" width="81.85546875" style="94" customWidth="1"/>
    <col min="3" max="3" width="9.7109375" style="95" customWidth="1"/>
    <col min="4" max="4" width="15.140625" style="96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1076690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40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8"/>
    </row>
    <row r="33" spans="1:4" s="25" customFormat="1">
      <c r="A33" s="41" t="s">
        <v>4</v>
      </c>
      <c r="B33" s="42" t="s">
        <v>29</v>
      </c>
      <c r="C33" s="37"/>
      <c r="D33" s="38"/>
    </row>
    <row r="34" spans="1:4" s="44" customFormat="1">
      <c r="A34" s="41" t="s">
        <v>4</v>
      </c>
      <c r="B34" s="42" t="s">
        <v>30</v>
      </c>
      <c r="C34" s="43"/>
      <c r="D34" s="38"/>
    </row>
    <row r="35" spans="1:4" s="44" customFormat="1">
      <c r="A35" s="41" t="s">
        <v>4</v>
      </c>
      <c r="B35" s="42" t="s">
        <v>31</v>
      </c>
      <c r="C35" s="43"/>
      <c r="D35" s="38"/>
    </row>
    <row r="36" spans="1:4" s="25" customFormat="1">
      <c r="A36" s="35" t="s">
        <v>4</v>
      </c>
      <c r="B36" s="36" t="s">
        <v>32</v>
      </c>
      <c r="C36" s="37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41" t="s">
        <v>4</v>
      </c>
      <c r="B41" s="42" t="s">
        <v>37</v>
      </c>
      <c r="C41" s="37"/>
      <c r="D41" s="38"/>
    </row>
    <row r="42" spans="1:4" s="25" customFormat="1">
      <c r="A42" s="41" t="s">
        <v>4</v>
      </c>
      <c r="B42" s="42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>
      <c r="A44" s="35" t="s">
        <v>4</v>
      </c>
      <c r="B44" s="36" t="s">
        <v>40</v>
      </c>
      <c r="C44" s="37"/>
      <c r="D44" s="38"/>
    </row>
    <row r="45" spans="1:4" s="25" customFormat="1" ht="1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42" t="s">
        <v>42</v>
      </c>
      <c r="C46" s="37"/>
      <c r="D46" s="38"/>
    </row>
    <row r="47" spans="1:4" s="47" customFormat="1">
      <c r="A47" s="35" t="s">
        <v>4</v>
      </c>
      <c r="B47" s="42" t="s">
        <v>43</v>
      </c>
      <c r="C47" s="45"/>
      <c r="D47" s="46"/>
    </row>
    <row r="48" spans="1:4" s="47" customFormat="1">
      <c r="A48" s="35" t="s">
        <v>4</v>
      </c>
      <c r="B48" s="42" t="s">
        <v>44</v>
      </c>
      <c r="C48" s="45"/>
      <c r="D48" s="46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41" t="s">
        <v>4</v>
      </c>
      <c r="B50" s="42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 ht="1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25" customFormat="1">
      <c r="A54" s="35" t="s">
        <v>4</v>
      </c>
      <c r="B54" s="36" t="s">
        <v>50</v>
      </c>
      <c r="C54" s="37"/>
      <c r="D54" s="38"/>
    </row>
    <row r="55" spans="1:4" s="25" customFormat="1">
      <c r="A55" s="35" t="s">
        <v>4</v>
      </c>
      <c r="B55" s="36" t="s">
        <v>51</v>
      </c>
      <c r="C55" s="37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 s="25" customFormat="1">
      <c r="A57" s="35" t="s">
        <v>4</v>
      </c>
      <c r="B57" s="36" t="s">
        <v>53</v>
      </c>
      <c r="C57" s="37"/>
      <c r="D57" s="38"/>
    </row>
    <row r="58" spans="1:4">
      <c r="A58" s="35" t="s">
        <v>4</v>
      </c>
      <c r="B58" s="36" t="s">
        <v>54</v>
      </c>
      <c r="C58" s="48"/>
      <c r="D58" s="38"/>
    </row>
    <row r="59" spans="1:4" s="25" customFormat="1">
      <c r="A59" s="35" t="s">
        <v>4</v>
      </c>
      <c r="B59" s="36" t="s">
        <v>55</v>
      </c>
      <c r="C59" s="37"/>
      <c r="D59" s="38"/>
    </row>
    <row r="60" spans="1:4" s="25" customFormat="1" ht="15" customHeight="1">
      <c r="A60" s="31"/>
      <c r="B60" s="32" t="s">
        <v>56</v>
      </c>
      <c r="C60" s="33"/>
      <c r="D60" s="34"/>
    </row>
    <row r="61" spans="1:4" s="25" customFormat="1">
      <c r="A61" s="35" t="s">
        <v>4</v>
      </c>
      <c r="B61" s="36" t="s">
        <v>57</v>
      </c>
      <c r="C61" s="37"/>
      <c r="D61" s="29">
        <v>55930</v>
      </c>
    </row>
    <row r="62" spans="1:4" s="25" customFormat="1">
      <c r="A62" s="35" t="s">
        <v>4</v>
      </c>
      <c r="B62" s="36" t="s">
        <v>58</v>
      </c>
      <c r="C62" s="37"/>
      <c r="D62" s="38"/>
    </row>
    <row r="63" spans="1:4" s="52" customFormat="1" ht="8.25">
      <c r="A63" s="49"/>
      <c r="B63" s="50"/>
      <c r="C63" s="48"/>
      <c r="D63" s="51"/>
    </row>
    <row r="64" spans="1:4" ht="13.5" thickBot="1">
      <c r="A64" s="53"/>
      <c r="B64" s="54" t="s">
        <v>59</v>
      </c>
      <c r="C64" s="55"/>
      <c r="D64" s="56">
        <v>1132620</v>
      </c>
    </row>
    <row r="65" spans="1:4" s="52" customFormat="1" ht="8.25">
      <c r="A65" s="49"/>
      <c r="B65" s="50"/>
      <c r="C65" s="48"/>
      <c r="D65" s="51"/>
    </row>
    <row r="66" spans="1:4">
      <c r="A66" s="57"/>
      <c r="B66" s="58" t="s">
        <v>60</v>
      </c>
      <c r="C66" s="59"/>
      <c r="D66" s="38"/>
    </row>
    <row r="67" spans="1:4" s="60" customFormat="1" ht="11.25">
      <c r="A67" s="57"/>
      <c r="B67" s="36" t="s">
        <v>61</v>
      </c>
      <c r="C67" s="37"/>
      <c r="D67" s="39">
        <v>11860</v>
      </c>
    </row>
    <row r="68" spans="1:4" s="60" customFormat="1" ht="11.25">
      <c r="A68" s="61"/>
      <c r="B68" s="62" t="s">
        <v>62</v>
      </c>
      <c r="C68" s="63"/>
      <c r="D68" s="64">
        <v>19690</v>
      </c>
    </row>
    <row r="69" spans="1:4" s="60" customFormat="1" ht="11.25">
      <c r="A69" s="57"/>
      <c r="B69" s="36"/>
      <c r="C69" s="37"/>
      <c r="D69" s="39"/>
    </row>
    <row r="70" spans="1:4" s="25" customFormat="1" ht="15" customHeight="1">
      <c r="A70" s="65" t="s">
        <v>63</v>
      </c>
      <c r="B70" s="66"/>
      <c r="C70" s="67"/>
      <c r="D70" s="24"/>
    </row>
    <row r="71" spans="1:4">
      <c r="A71" s="31"/>
      <c r="B71" s="32" t="s">
        <v>64</v>
      </c>
      <c r="C71" s="33"/>
      <c r="D71" s="34"/>
    </row>
    <row r="72" spans="1:4">
      <c r="A72" s="35" t="s">
        <v>4</v>
      </c>
      <c r="B72" s="36" t="s">
        <v>65</v>
      </c>
      <c r="C72" s="37"/>
      <c r="D72" s="39">
        <v>4270</v>
      </c>
    </row>
    <row r="73" spans="1:4">
      <c r="A73" s="31"/>
      <c r="B73" s="32" t="s">
        <v>66</v>
      </c>
      <c r="C73" s="33"/>
      <c r="D73" s="34"/>
    </row>
    <row r="74" spans="1:4">
      <c r="A74" s="35" t="s">
        <v>4</v>
      </c>
      <c r="B74" s="36" t="s">
        <v>67</v>
      </c>
      <c r="C74" s="37"/>
      <c r="D74" s="39">
        <v>52060</v>
      </c>
    </row>
    <row r="75" spans="1:4">
      <c r="A75" s="35" t="s">
        <v>4</v>
      </c>
      <c r="B75" s="36" t="s">
        <v>68</v>
      </c>
      <c r="C75" s="37"/>
      <c r="D75" s="39">
        <v>54700</v>
      </c>
    </row>
    <row r="76" spans="1:4">
      <c r="A76" s="35" t="s">
        <v>4</v>
      </c>
      <c r="B76" s="36" t="s">
        <v>69</v>
      </c>
      <c r="C76" s="37"/>
      <c r="D76" s="39">
        <v>56050</v>
      </c>
    </row>
    <row r="77" spans="1:4">
      <c r="A77" s="35" t="s">
        <v>4</v>
      </c>
      <c r="B77" s="36" t="s">
        <v>70</v>
      </c>
      <c r="C77" s="37"/>
      <c r="D77" s="39">
        <v>62930</v>
      </c>
    </row>
    <row r="78" spans="1:4">
      <c r="A78" s="35" t="s">
        <v>4</v>
      </c>
      <c r="B78" s="36" t="s">
        <v>71</v>
      </c>
      <c r="C78" s="37"/>
      <c r="D78" s="39">
        <v>58960</v>
      </c>
    </row>
    <row r="79" spans="1:4">
      <c r="A79" s="35" t="s">
        <v>4</v>
      </c>
      <c r="B79" s="36" t="s">
        <v>72</v>
      </c>
      <c r="C79" s="37"/>
      <c r="D79" s="39">
        <v>61200</v>
      </c>
    </row>
    <row r="80" spans="1:4" s="44" customFormat="1">
      <c r="A80" s="68"/>
      <c r="B80" s="40" t="s">
        <v>73</v>
      </c>
      <c r="C80" s="69"/>
      <c r="D80" s="70"/>
    </row>
    <row r="81" spans="1:4" s="75" customFormat="1">
      <c r="A81" s="71" t="s">
        <v>4</v>
      </c>
      <c r="B81" s="72" t="s">
        <v>74</v>
      </c>
      <c r="C81" s="73"/>
      <c r="D81" s="74">
        <v>10990</v>
      </c>
    </row>
    <row r="82" spans="1:4" s="75" customFormat="1">
      <c r="A82" s="71" t="s">
        <v>4</v>
      </c>
      <c r="B82" s="72" t="s">
        <v>75</v>
      </c>
      <c r="C82" s="73"/>
      <c r="D82" s="74">
        <v>55260</v>
      </c>
    </row>
    <row r="83" spans="1:4" s="25" customFormat="1">
      <c r="A83" s="76"/>
      <c r="B83" s="32" t="s">
        <v>6</v>
      </c>
      <c r="C83" s="33"/>
      <c r="D83" s="34"/>
    </row>
    <row r="84" spans="1:4" s="25" customFormat="1">
      <c r="A84" s="35" t="s">
        <v>4</v>
      </c>
      <c r="B84" s="36" t="s">
        <v>76</v>
      </c>
      <c r="C84" s="37"/>
      <c r="D84" s="39">
        <v>2660</v>
      </c>
    </row>
    <row r="85" spans="1:4" s="47" customFormat="1">
      <c r="A85" s="77" t="s">
        <v>4</v>
      </c>
      <c r="B85" s="78" t="s">
        <v>77</v>
      </c>
      <c r="C85" s="79" t="s">
        <v>78</v>
      </c>
      <c r="D85" s="46">
        <v>-23090</v>
      </c>
    </row>
    <row r="86" spans="1:4">
      <c r="A86" s="31"/>
      <c r="B86" s="32" t="s">
        <v>12</v>
      </c>
      <c r="C86" s="33"/>
      <c r="D86" s="34"/>
    </row>
    <row r="87" spans="1:4">
      <c r="A87" s="35" t="s">
        <v>4</v>
      </c>
      <c r="B87" s="42" t="s">
        <v>79</v>
      </c>
      <c r="C87" s="37"/>
      <c r="D87" s="39">
        <v>9580</v>
      </c>
    </row>
    <row r="88" spans="1:4" s="80" customFormat="1">
      <c r="A88" s="77" t="s">
        <v>4</v>
      </c>
      <c r="B88" s="72" t="s">
        <v>80</v>
      </c>
      <c r="C88" s="45"/>
      <c r="D88" s="74">
        <v>12630</v>
      </c>
    </row>
    <row r="89" spans="1:4" s="80" customFormat="1">
      <c r="A89" s="77" t="s">
        <v>4</v>
      </c>
      <c r="B89" s="78" t="s">
        <v>81</v>
      </c>
      <c r="C89" s="45"/>
      <c r="D89" s="74" t="s">
        <v>82</v>
      </c>
    </row>
    <row r="90" spans="1:4" s="25" customFormat="1">
      <c r="A90" s="31"/>
      <c r="B90" s="32" t="s">
        <v>25</v>
      </c>
      <c r="C90" s="33"/>
      <c r="D90" s="81"/>
    </row>
    <row r="91" spans="1:4" s="80" customFormat="1">
      <c r="A91" s="77" t="s">
        <v>4</v>
      </c>
      <c r="B91" s="78" t="s">
        <v>83</v>
      </c>
      <c r="C91" s="79"/>
      <c r="D91" s="74">
        <v>35760</v>
      </c>
    </row>
    <row r="92" spans="1:4" s="80" customFormat="1">
      <c r="A92" s="77" t="s">
        <v>4</v>
      </c>
      <c r="B92" s="78" t="s">
        <v>84</v>
      </c>
      <c r="C92" s="79"/>
      <c r="D92" s="74">
        <v>62660</v>
      </c>
    </row>
    <row r="93" spans="1:4" s="82" customFormat="1">
      <c r="A93" s="77" t="s">
        <v>4</v>
      </c>
      <c r="B93" s="78" t="s">
        <v>85</v>
      </c>
      <c r="C93" s="79" t="s">
        <v>78</v>
      </c>
      <c r="D93" s="74">
        <v>-4600</v>
      </c>
    </row>
    <row r="94" spans="1:4" s="80" customFormat="1">
      <c r="A94" s="77" t="s">
        <v>4</v>
      </c>
      <c r="B94" s="78" t="s">
        <v>86</v>
      </c>
      <c r="C94" s="79"/>
      <c r="D94" s="74">
        <v>12410</v>
      </c>
    </row>
    <row r="95" spans="1:4" s="80" customFormat="1">
      <c r="A95" s="71" t="s">
        <v>4</v>
      </c>
      <c r="B95" s="72" t="s">
        <v>87</v>
      </c>
      <c r="C95" s="83"/>
      <c r="D95" s="74">
        <v>12930</v>
      </c>
    </row>
    <row r="96" spans="1:4" s="80" customFormat="1">
      <c r="A96" s="71" t="s">
        <v>4</v>
      </c>
      <c r="B96" s="72" t="s">
        <v>88</v>
      </c>
      <c r="C96" s="83"/>
      <c r="D96" s="74">
        <v>20310</v>
      </c>
    </row>
    <row r="97" spans="1:213">
      <c r="A97" s="35" t="s">
        <v>4</v>
      </c>
      <c r="B97" s="36" t="s">
        <v>89</v>
      </c>
      <c r="C97" s="37"/>
      <c r="D97" s="39">
        <v>3630</v>
      </c>
    </row>
    <row r="98" spans="1:213">
      <c r="A98" s="35" t="s">
        <v>4</v>
      </c>
      <c r="B98" s="36" t="s">
        <v>90</v>
      </c>
      <c r="C98" s="37"/>
      <c r="D98" s="39">
        <v>1550</v>
      </c>
      <c r="E98" s="84"/>
      <c r="F98" s="48"/>
      <c r="G98" s="36"/>
      <c r="H98" s="36"/>
      <c r="I98" s="84"/>
      <c r="J98" s="48"/>
      <c r="K98" s="36"/>
      <c r="L98" s="36"/>
      <c r="M98" s="84"/>
      <c r="N98" s="48"/>
      <c r="O98" s="36"/>
      <c r="P98" s="36"/>
      <c r="Q98" s="84"/>
      <c r="R98" s="48"/>
      <c r="S98" s="36"/>
      <c r="T98" s="36"/>
      <c r="U98" s="84"/>
      <c r="V98" s="48"/>
      <c r="W98" s="36"/>
      <c r="X98" s="36"/>
      <c r="Y98" s="84"/>
      <c r="Z98" s="48"/>
      <c r="AA98" s="36"/>
      <c r="AB98" s="36"/>
      <c r="AC98" s="84"/>
      <c r="AD98" s="48"/>
      <c r="AE98" s="36"/>
      <c r="AF98" s="36"/>
      <c r="AG98" s="84"/>
      <c r="AH98" s="48"/>
      <c r="AI98" s="36"/>
      <c r="AJ98" s="36"/>
      <c r="AK98" s="84"/>
      <c r="AL98" s="48"/>
      <c r="AM98" s="36"/>
      <c r="AN98" s="36"/>
      <c r="AO98" s="84"/>
      <c r="AP98" s="48"/>
      <c r="AQ98" s="36"/>
      <c r="AR98" s="36"/>
      <c r="AS98" s="84"/>
      <c r="AT98" s="48"/>
      <c r="AU98" s="36"/>
      <c r="AV98" s="36"/>
      <c r="AW98" s="84"/>
      <c r="AX98" s="48"/>
      <c r="AY98" s="36"/>
      <c r="AZ98" s="36"/>
      <c r="BA98" s="84"/>
      <c r="BB98" s="48"/>
      <c r="BC98" s="36"/>
      <c r="BD98" s="36"/>
      <c r="BE98" s="84"/>
      <c r="BF98" s="48"/>
      <c r="BG98" s="36"/>
      <c r="BH98" s="36"/>
      <c r="BI98" s="84"/>
      <c r="BJ98" s="48"/>
      <c r="BK98" s="36"/>
      <c r="BL98" s="36"/>
      <c r="BM98" s="84"/>
      <c r="BN98" s="48"/>
      <c r="BO98" s="36"/>
      <c r="BP98" s="36"/>
      <c r="BQ98" s="84"/>
      <c r="BR98" s="48"/>
      <c r="BS98" s="36"/>
      <c r="BT98" s="36"/>
      <c r="BU98" s="84"/>
      <c r="BV98" s="48"/>
      <c r="BW98" s="36"/>
      <c r="BX98" s="36"/>
      <c r="BY98" s="84"/>
      <c r="BZ98" s="48"/>
      <c r="CA98" s="36"/>
      <c r="CB98" s="36"/>
      <c r="CC98" s="84"/>
      <c r="CD98" s="48"/>
      <c r="CE98" s="36"/>
      <c r="CF98" s="36"/>
      <c r="CG98" s="84"/>
      <c r="CH98" s="48"/>
      <c r="CI98" s="36"/>
      <c r="CJ98" s="36"/>
      <c r="CK98" s="84"/>
      <c r="CL98" s="48"/>
      <c r="CM98" s="36"/>
      <c r="CN98" s="36"/>
      <c r="CO98" s="84"/>
      <c r="CP98" s="48"/>
      <c r="CQ98" s="36"/>
      <c r="CR98" s="36"/>
      <c r="CS98" s="84"/>
      <c r="CT98" s="48"/>
      <c r="CU98" s="36"/>
      <c r="CV98" s="36"/>
      <c r="CW98" s="84"/>
      <c r="CX98" s="48"/>
      <c r="CY98" s="36"/>
      <c r="CZ98" s="36"/>
      <c r="DA98" s="84"/>
      <c r="DB98" s="48"/>
      <c r="DC98" s="36"/>
      <c r="DD98" s="36"/>
      <c r="DE98" s="84"/>
      <c r="DF98" s="48"/>
      <c r="DG98" s="36"/>
      <c r="DH98" s="36"/>
      <c r="DI98" s="84"/>
      <c r="DJ98" s="48"/>
      <c r="DK98" s="36"/>
      <c r="DL98" s="36"/>
      <c r="DM98" s="84"/>
      <c r="DN98" s="48"/>
      <c r="DO98" s="36"/>
      <c r="DP98" s="36"/>
      <c r="DQ98" s="84"/>
      <c r="DR98" s="48"/>
      <c r="DS98" s="36"/>
      <c r="DT98" s="36"/>
      <c r="DU98" s="84"/>
      <c r="DV98" s="48"/>
      <c r="DW98" s="36"/>
      <c r="DX98" s="36"/>
      <c r="DY98" s="84"/>
      <c r="DZ98" s="48"/>
      <c r="EA98" s="36"/>
      <c r="EB98" s="36"/>
      <c r="EC98" s="84"/>
      <c r="ED98" s="48"/>
      <c r="EE98" s="36"/>
      <c r="EF98" s="36"/>
      <c r="EG98" s="84"/>
      <c r="EH98" s="48"/>
      <c r="EI98" s="36"/>
      <c r="EJ98" s="36"/>
      <c r="EK98" s="84"/>
      <c r="EL98" s="48"/>
      <c r="EM98" s="36"/>
      <c r="EN98" s="36"/>
      <c r="EO98" s="84"/>
      <c r="EP98" s="48"/>
      <c r="EQ98" s="36"/>
      <c r="ER98" s="36"/>
      <c r="ES98" s="84"/>
      <c r="ET98" s="48"/>
      <c r="EU98" s="36"/>
      <c r="EV98" s="36"/>
      <c r="EW98" s="84"/>
      <c r="EX98" s="48"/>
      <c r="EY98" s="36"/>
      <c r="EZ98" s="36"/>
      <c r="FA98" s="84"/>
      <c r="FB98" s="48"/>
      <c r="FC98" s="36"/>
      <c r="FD98" s="36"/>
      <c r="FE98" s="84"/>
      <c r="FF98" s="48"/>
      <c r="FG98" s="36"/>
      <c r="FH98" s="36"/>
      <c r="FI98" s="84"/>
      <c r="FJ98" s="48"/>
      <c r="FK98" s="36"/>
      <c r="FL98" s="36"/>
      <c r="FM98" s="84"/>
      <c r="FN98" s="48"/>
      <c r="FO98" s="36"/>
      <c r="FP98" s="36"/>
      <c r="FQ98" s="84"/>
      <c r="FR98" s="48"/>
      <c r="FS98" s="36"/>
      <c r="FT98" s="36"/>
      <c r="FU98" s="84"/>
      <c r="FV98" s="48"/>
      <c r="FW98" s="36"/>
      <c r="FX98" s="36"/>
      <c r="FY98" s="84"/>
      <c r="FZ98" s="48"/>
      <c r="GA98" s="36"/>
      <c r="GB98" s="36"/>
      <c r="GC98" s="84"/>
      <c r="GD98" s="48"/>
      <c r="GE98" s="36"/>
      <c r="GF98" s="36"/>
      <c r="GG98" s="84"/>
      <c r="GH98" s="48"/>
      <c r="GI98" s="36"/>
      <c r="GJ98" s="36"/>
      <c r="GK98" s="84"/>
      <c r="GL98" s="48"/>
      <c r="GM98" s="36"/>
      <c r="GN98" s="36"/>
      <c r="GO98" s="84"/>
      <c r="GP98" s="48"/>
      <c r="GQ98" s="36"/>
      <c r="GR98" s="36"/>
      <c r="GS98" s="84"/>
      <c r="GT98" s="48"/>
      <c r="GU98" s="36"/>
      <c r="GV98" s="36"/>
      <c r="GW98" s="84"/>
      <c r="GX98" s="48"/>
      <c r="GY98" s="36"/>
      <c r="GZ98" s="36"/>
      <c r="HA98" s="84"/>
      <c r="HB98" s="48"/>
      <c r="HC98" s="36"/>
      <c r="HD98" s="36"/>
      <c r="HE98" s="84"/>
    </row>
    <row r="99" spans="1:213">
      <c r="A99" s="35" t="s">
        <v>4</v>
      </c>
      <c r="B99" s="36" t="s">
        <v>91</v>
      </c>
      <c r="C99" s="37"/>
      <c r="D99" s="39">
        <v>1160</v>
      </c>
      <c r="E99" s="84"/>
      <c r="F99" s="48"/>
      <c r="G99" s="36"/>
      <c r="H99" s="36"/>
      <c r="I99" s="84"/>
      <c r="J99" s="48"/>
      <c r="K99" s="36"/>
      <c r="L99" s="36"/>
      <c r="M99" s="84"/>
      <c r="N99" s="48"/>
      <c r="O99" s="36"/>
      <c r="P99" s="36"/>
      <c r="Q99" s="84"/>
      <c r="R99" s="48"/>
      <c r="S99" s="36"/>
      <c r="T99" s="36"/>
      <c r="U99" s="84"/>
      <c r="V99" s="48"/>
      <c r="W99" s="36"/>
      <c r="X99" s="36"/>
      <c r="Y99" s="84"/>
      <c r="Z99" s="48"/>
      <c r="AA99" s="36"/>
      <c r="AB99" s="36"/>
      <c r="AC99" s="84"/>
      <c r="AD99" s="48"/>
      <c r="AE99" s="36"/>
      <c r="AF99" s="36"/>
      <c r="AG99" s="84"/>
      <c r="AH99" s="48"/>
      <c r="AI99" s="36"/>
      <c r="AJ99" s="36"/>
      <c r="AK99" s="84"/>
      <c r="AL99" s="48"/>
      <c r="AM99" s="36"/>
      <c r="AN99" s="36"/>
      <c r="AO99" s="84"/>
      <c r="AP99" s="48"/>
      <c r="AQ99" s="36"/>
      <c r="AR99" s="36"/>
      <c r="AS99" s="84"/>
      <c r="AT99" s="48"/>
      <c r="AU99" s="36"/>
      <c r="AV99" s="36"/>
      <c r="AW99" s="84"/>
      <c r="AX99" s="48"/>
      <c r="AY99" s="36"/>
      <c r="AZ99" s="36"/>
      <c r="BA99" s="84"/>
      <c r="BB99" s="48"/>
      <c r="BC99" s="36"/>
      <c r="BD99" s="36"/>
      <c r="BE99" s="84"/>
      <c r="BF99" s="48"/>
      <c r="BG99" s="36"/>
      <c r="BH99" s="36"/>
      <c r="BI99" s="84"/>
      <c r="BJ99" s="48"/>
      <c r="BK99" s="36"/>
      <c r="BL99" s="36"/>
      <c r="BM99" s="84"/>
      <c r="BN99" s="48"/>
      <c r="BO99" s="36"/>
      <c r="BP99" s="36"/>
      <c r="BQ99" s="84"/>
      <c r="BR99" s="48"/>
      <c r="BS99" s="36"/>
      <c r="BT99" s="36"/>
      <c r="BU99" s="84"/>
      <c r="BV99" s="48"/>
      <c r="BW99" s="36"/>
      <c r="BX99" s="36"/>
      <c r="BY99" s="84"/>
      <c r="BZ99" s="48"/>
      <c r="CA99" s="36"/>
      <c r="CB99" s="36"/>
      <c r="CC99" s="84"/>
      <c r="CD99" s="48"/>
      <c r="CE99" s="36"/>
      <c r="CF99" s="36"/>
      <c r="CG99" s="84"/>
      <c r="CH99" s="48"/>
      <c r="CI99" s="36"/>
      <c r="CJ99" s="36"/>
      <c r="CK99" s="84"/>
      <c r="CL99" s="48"/>
      <c r="CM99" s="36"/>
      <c r="CN99" s="36"/>
      <c r="CO99" s="84"/>
      <c r="CP99" s="48"/>
      <c r="CQ99" s="36"/>
      <c r="CR99" s="36"/>
      <c r="CS99" s="84"/>
      <c r="CT99" s="48"/>
      <c r="CU99" s="36"/>
      <c r="CV99" s="36"/>
      <c r="CW99" s="84"/>
      <c r="CX99" s="48"/>
      <c r="CY99" s="36"/>
      <c r="CZ99" s="36"/>
      <c r="DA99" s="84"/>
      <c r="DB99" s="48"/>
      <c r="DC99" s="36"/>
      <c r="DD99" s="36"/>
      <c r="DE99" s="84"/>
      <c r="DF99" s="48"/>
      <c r="DG99" s="36"/>
      <c r="DH99" s="36"/>
      <c r="DI99" s="84"/>
      <c r="DJ99" s="48"/>
      <c r="DK99" s="36"/>
      <c r="DL99" s="36"/>
      <c r="DM99" s="84"/>
      <c r="DN99" s="48"/>
      <c r="DO99" s="36"/>
      <c r="DP99" s="36"/>
      <c r="DQ99" s="84"/>
      <c r="DR99" s="48"/>
      <c r="DS99" s="36"/>
      <c r="DT99" s="36"/>
      <c r="DU99" s="84"/>
      <c r="DV99" s="48"/>
      <c r="DW99" s="36"/>
      <c r="DX99" s="36"/>
      <c r="DY99" s="84"/>
      <c r="DZ99" s="48"/>
      <c r="EA99" s="36"/>
      <c r="EB99" s="36"/>
      <c r="EC99" s="84"/>
      <c r="ED99" s="48"/>
      <c r="EE99" s="36"/>
      <c r="EF99" s="36"/>
      <c r="EG99" s="84"/>
      <c r="EH99" s="48"/>
      <c r="EI99" s="36"/>
      <c r="EJ99" s="36"/>
      <c r="EK99" s="84"/>
      <c r="EL99" s="48"/>
      <c r="EM99" s="36"/>
      <c r="EN99" s="36"/>
      <c r="EO99" s="84"/>
      <c r="EP99" s="48"/>
      <c r="EQ99" s="36"/>
      <c r="ER99" s="36"/>
      <c r="ES99" s="84"/>
      <c r="ET99" s="48"/>
      <c r="EU99" s="36"/>
      <c r="EV99" s="36"/>
      <c r="EW99" s="84"/>
      <c r="EX99" s="48"/>
      <c r="EY99" s="36"/>
      <c r="EZ99" s="36"/>
      <c r="FA99" s="84"/>
      <c r="FB99" s="48"/>
      <c r="FC99" s="36"/>
      <c r="FD99" s="36"/>
      <c r="FE99" s="84"/>
      <c r="FF99" s="48"/>
      <c r="FG99" s="36"/>
      <c r="FH99" s="36"/>
      <c r="FI99" s="84"/>
      <c r="FJ99" s="48"/>
      <c r="FK99" s="36"/>
      <c r="FL99" s="36"/>
      <c r="FM99" s="84"/>
      <c r="FN99" s="48"/>
      <c r="FO99" s="36"/>
      <c r="FP99" s="36"/>
      <c r="FQ99" s="84"/>
      <c r="FR99" s="48"/>
      <c r="FS99" s="36"/>
      <c r="FT99" s="36"/>
      <c r="FU99" s="84"/>
      <c r="FV99" s="48"/>
      <c r="FW99" s="36"/>
      <c r="FX99" s="36"/>
      <c r="FY99" s="84"/>
      <c r="FZ99" s="48"/>
      <c r="GA99" s="36"/>
      <c r="GB99" s="36"/>
      <c r="GC99" s="84"/>
      <c r="GD99" s="48"/>
      <c r="GE99" s="36"/>
      <c r="GF99" s="36"/>
      <c r="GG99" s="84"/>
      <c r="GH99" s="48"/>
      <c r="GI99" s="36"/>
      <c r="GJ99" s="36"/>
      <c r="GK99" s="84"/>
      <c r="GL99" s="48"/>
      <c r="GM99" s="36"/>
      <c r="GN99" s="36"/>
      <c r="GO99" s="84"/>
      <c r="GP99" s="48"/>
      <c r="GQ99" s="36"/>
      <c r="GR99" s="36"/>
      <c r="GS99" s="84"/>
      <c r="GT99" s="48"/>
      <c r="GU99" s="36"/>
      <c r="GV99" s="36"/>
      <c r="GW99" s="84"/>
      <c r="GX99" s="48"/>
      <c r="GY99" s="36"/>
      <c r="GZ99" s="36"/>
      <c r="HA99" s="84"/>
      <c r="HB99" s="48"/>
      <c r="HC99" s="36"/>
      <c r="HD99" s="36"/>
      <c r="HE99" s="84"/>
    </row>
    <row r="100" spans="1:213" hidden="1">
      <c r="A100" s="85" t="s">
        <v>4</v>
      </c>
      <c r="B100" s="86" t="s">
        <v>92</v>
      </c>
      <c r="C100" s="87"/>
      <c r="D100" s="39" t="e">
        <f>IF(#REF!&lt;"",ROUNDUP(+#REF!*(100%+'[1]GENERAL TERMS &amp; CONDITIONS'!$F$11),-1),"")</f>
        <v>#REF!</v>
      </c>
    </row>
    <row r="101" spans="1:213">
      <c r="A101" s="35" t="s">
        <v>4</v>
      </c>
      <c r="B101" s="36" t="s">
        <v>93</v>
      </c>
      <c r="C101" s="37"/>
      <c r="D101" s="39">
        <v>1180</v>
      </c>
    </row>
    <row r="102" spans="1:213">
      <c r="A102" s="35" t="s">
        <v>4</v>
      </c>
      <c r="B102" s="36" t="s">
        <v>94</v>
      </c>
      <c r="C102" s="37"/>
      <c r="D102" s="39">
        <v>1180</v>
      </c>
    </row>
    <row r="103" spans="1:213" s="25" customFormat="1">
      <c r="A103" s="31"/>
      <c r="B103" s="32" t="s">
        <v>41</v>
      </c>
      <c r="C103" s="33"/>
      <c r="D103" s="81"/>
    </row>
    <row r="104" spans="1:213" s="25" customFormat="1">
      <c r="A104" s="35" t="s">
        <v>4</v>
      </c>
      <c r="B104" s="42" t="s">
        <v>95</v>
      </c>
      <c r="C104" s="43"/>
      <c r="D104" s="39">
        <v>36700</v>
      </c>
    </row>
    <row r="105" spans="1:213" s="25" customFormat="1">
      <c r="A105" s="35" t="s">
        <v>4</v>
      </c>
      <c r="B105" s="42" t="s">
        <v>96</v>
      </c>
      <c r="C105" s="43"/>
      <c r="D105" s="39">
        <v>30400</v>
      </c>
    </row>
    <row r="106" spans="1:213" s="25" customFormat="1">
      <c r="A106" s="35" t="s">
        <v>4</v>
      </c>
      <c r="B106" s="42" t="s">
        <v>97</v>
      </c>
      <c r="C106" s="43"/>
      <c r="D106" s="39">
        <v>40010</v>
      </c>
    </row>
    <row r="107" spans="1:213" s="75" customFormat="1">
      <c r="A107" s="71" t="s">
        <v>4</v>
      </c>
      <c r="B107" s="72" t="s">
        <v>98</v>
      </c>
      <c r="C107" s="73"/>
      <c r="D107" s="74">
        <v>25970</v>
      </c>
    </row>
    <row r="108" spans="1:213" s="47" customFormat="1">
      <c r="A108" s="77" t="s">
        <v>4</v>
      </c>
      <c r="B108" s="78" t="s">
        <v>99</v>
      </c>
      <c r="C108" s="45"/>
      <c r="D108" s="74">
        <v>4670</v>
      </c>
    </row>
    <row r="109" spans="1:213" s="25" customFormat="1">
      <c r="A109" s="35" t="s">
        <v>4</v>
      </c>
      <c r="B109" s="36" t="s">
        <v>100</v>
      </c>
      <c r="C109" s="37"/>
      <c r="D109" s="39">
        <v>10070</v>
      </c>
    </row>
    <row r="110" spans="1:213" s="25" customFormat="1" hidden="1">
      <c r="A110" s="85" t="s">
        <v>4</v>
      </c>
      <c r="B110" s="86" t="s">
        <v>101</v>
      </c>
      <c r="C110" s="87"/>
      <c r="D110" s="88" t="e">
        <f>IF(#REF!&lt;"",ROUNDUP(+#REF!*(100%+'[1]GENERAL TERMS &amp; CONDITIONS'!$F$7),-1),"")</f>
        <v>#REF!</v>
      </c>
    </row>
    <row r="111" spans="1:213">
      <c r="A111" s="31"/>
      <c r="B111" s="32" t="s">
        <v>48</v>
      </c>
      <c r="C111" s="33"/>
      <c r="D111" s="81"/>
    </row>
    <row r="112" spans="1:213" s="80" customFormat="1">
      <c r="A112" s="77" t="s">
        <v>4</v>
      </c>
      <c r="B112" s="78" t="s">
        <v>102</v>
      </c>
      <c r="C112" s="79"/>
      <c r="D112" s="74">
        <v>35350</v>
      </c>
    </row>
    <row r="113" spans="1:4" s="80" customFormat="1">
      <c r="A113" s="77" t="s">
        <v>4</v>
      </c>
      <c r="B113" s="78" t="s">
        <v>103</v>
      </c>
      <c r="C113" s="79"/>
      <c r="D113" s="74">
        <v>6310</v>
      </c>
    </row>
    <row r="114" spans="1:4" s="80" customFormat="1">
      <c r="A114" s="77" t="s">
        <v>4</v>
      </c>
      <c r="B114" s="78" t="s">
        <v>104</v>
      </c>
      <c r="C114" s="79"/>
      <c r="D114" s="74">
        <v>68920</v>
      </c>
    </row>
    <row r="115" spans="1:4">
      <c r="A115" s="76"/>
      <c r="B115" s="32" t="s">
        <v>105</v>
      </c>
      <c r="C115" s="33"/>
      <c r="D115" s="34"/>
    </row>
    <row r="116" spans="1:4" s="92" customFormat="1" ht="59.25" customHeight="1">
      <c r="A116" s="89" t="s">
        <v>4</v>
      </c>
      <c r="B116" s="90" t="s">
        <v>106</v>
      </c>
      <c r="C116" s="63"/>
      <c r="D116" s="91">
        <v>11830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2024-01-18T15:13:00Z</dcterms:created>
  <dcterms:modified xsi:type="dcterms:W3CDTF">2024-01-18T15:13:55Z</dcterms:modified>
</cp:coreProperties>
</file>