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B368B04A-BA16-4586-B715-A8C3055DF46C}" xr6:coauthVersionLast="47" xr6:coauthVersionMax="47" xr10:uidLastSave="{00000000-0000-0000-0000-000000000000}"/>
  <bookViews>
    <workbookView xWindow="-120" yWindow="-120" windowWidth="29040" windowHeight="15840" xr2:uid="{673781A9-5DDD-4875-8BE0-B3197CDDA8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106" i="1"/>
  <c r="D102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11" authorId="0" shapeId="0" xr:uid="{C9174342-C9C4-4E79-9BC1-F1699C90E217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<sst xmlns="http://schemas.openxmlformats.org/spreadsheetml/2006/main" count="219" uniqueCount="117">
  <si>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</si>
  <si>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</si>
  <si>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</si>
  <si>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</si>
  <si>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</si>
  <si>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M-HD-S "E" series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</si>
  <si>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</si>
  <si>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</si>
  <si>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</si>
  <si>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</si>
  <si>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</si>
  <si>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</si>
  <si>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</si>
  <si>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</si>
  <si>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</si>
  <si>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</si>
  <si>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</si>
  <si>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</si>
  <si>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</si>
  <si>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</si>
  <si>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</si>
  <si>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</si>
  <si>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</si>
  <si>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</si>
  <si>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</si>
  <si>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</si>
  <si>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</si>
  <si>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</si>
  <si>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</si>
  <si>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</si>
  <si>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</si>
  <si>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</si>
  <si>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</si>
  <si>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</si>
  <si>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</si>
  <si>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</si>
  <si>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</si>
  <si>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</si>
  <si>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</si>
  <si>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</si>
  <si>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</si>
  <si>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</si>
  <si>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K15 - reach 50'3" / purpose built material handling working equipment </t>
  </si>
  <si>
    <t>straight material handling boom 27'11", with end stop monitoring system and limit switches</t>
  </si>
  <si>
    <t>straight material handling stick 23',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</si>
  <si>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</si>
  <si>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</si>
  <si>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</si>
  <si>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</si>
  <si>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MP38E HDS with 4-point outriggers (width 9'10")</t>
  </si>
  <si>
    <t>Automatic unlock of oscillating axle if upper carriage in longitudinal direction to under carriage</t>
  </si>
  <si>
    <t>Solid rubber tires 16.00-25 (4 units)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</si>
  <si>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</si>
  <si>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</si>
  <si>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</si>
  <si>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</si>
  <si>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</si>
  <si>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</si>
  <si>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</si>
  <si>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</si>
  <si>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20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</si>
  <si>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</si>
  <si>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</si>
  <si>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</si>
  <si>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</si>
  <si>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</si>
  <si>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</si>
  <si>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</si>
  <si>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</si>
  <si>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</si>
  <si>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</si>
  <si>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</si>
  <si>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</si>
  <si>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</si>
  <si>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</si>
  <si>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</si>
  <si>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</si>
  <si>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t>**Dead heel HD-35SEN kit in combination with ULS (incl. heel, pins), dealer installation</t>
  </si>
  <si>
    <t>**Live heel HWG-35SEN-3 kit in combination with ULS (incl. cylinder, heel, hoses | excl. hydraulics), dealer installation</t>
  </si>
  <si>
    <t>Electric refueling pump with level shut-off</t>
  </si>
  <si>
    <t>**Cummins QSB6.7 diesel engine (6 cylinder) with direct injection, water cooled (TIER 3 emission) not valid for USA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</si>
  <si>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</si>
  <si>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</si>
  <si>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</si>
  <si>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</si>
  <si>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</si>
  <si>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**Butt'n top grapple controls &amp; hydraulics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</si>
  <si>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</si>
  <si>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</si>
  <si>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</si>
  <si>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</si>
  <si>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</si>
  <si>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</si>
  <si>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</si>
  <si>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</si>
  <si>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</si>
  <si>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</si>
  <si>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K13 - reach 41'1" / straight boom 23'7" / straight stick 18'1" </t>
  </si>
  <si>
    <t>K14 - reach 45' / straight boom 26'11" / straight stick 19'1"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</si>
  <si>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</si>
  <si>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t>B16 - reach 52'6" / bended banana boom 29'6" / straight stick 23' (ball valves)</t>
  </si>
  <si>
    <t>K17 - reach 55'9" / straight boom 32'2" / straight stick 24'7"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</si>
  <si>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</si>
  <si>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</si>
  <si>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</si>
  <si>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Stick cylinder protection guards</t>
  </si>
  <si>
    <t>Additional Light Package consisting of: 1x  at boom, 2x  at stick</t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</si>
  <si>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</si>
  <si>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- 23' 7"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</si>
  <si>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41' 11"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</si>
  <si>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41' 9" (ball valves)</t>
    </r>
  </si>
  <si>
    <t>Pneumatic tires 20.5-25 (4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</si>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</sst>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0" xfId="0" applyFont="1"/>
    <xf numFmtId="0" fontId="17" fillId="0" borderId="0" xfId="2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20" fillId="0" borderId="5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8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3F871F76-4C82-4836-BE7E-033893156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5095875</xdr:colOff>
      <xdr:row>0</xdr:row>
      <xdr:rowOff>47625</xdr:rowOff>
    </xdr:from>
    <xdr:to>
      <xdr:col>3</xdr:col>
      <xdr:colOff>847725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F2394-ABAC-48B5-8329-0FDBF28E4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9">
          <cell r="F9">
            <v>0.03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3154-8E57-48CD-AC5C-91A9C23A6761}">
  <dimension ref="A1:IA126"/>
  <sheetViews>
    <sheetView tabSelected="1" workbookViewId="0">
      <selection sqref="A1:XFD1048576"/>
    </sheetView>
  </sheetViews>
  <sheetFormatPr defaultColWidth="8.5703125" defaultRowHeight="12.75"/>
  <cols>
    <col min="1" max="1" width="4.140625" style="89" customWidth="1"/>
    <col min="2" max="2" width="81.85546875" style="90" customWidth="1"/>
    <col min="3" max="3" width="10.7109375" style="91" customWidth="1"/>
    <col min="4" max="4" width="15.140625" style="92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872990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1" t="s">
        <v>4</v>
      </c>
      <c r="B33" s="42" t="s">
        <v>29</v>
      </c>
      <c r="C33" s="37"/>
      <c r="D33" s="38"/>
    </row>
    <row r="34" spans="1:4" s="44" customFormat="1">
      <c r="A34" s="41" t="s">
        <v>4</v>
      </c>
      <c r="B34" s="42" t="s">
        <v>30</v>
      </c>
      <c r="C34" s="43"/>
      <c r="D34" s="38"/>
    </row>
    <row r="35" spans="1:4" s="44" customFormat="1">
      <c r="A35" s="41" t="s">
        <v>4</v>
      </c>
      <c r="B35" s="42" t="s">
        <v>31</v>
      </c>
      <c r="C35" s="43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1" t="s">
        <v>4</v>
      </c>
      <c r="B41" s="42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1" t="s">
        <v>4</v>
      </c>
      <c r="B50" s="42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44" customFormat="1">
      <c r="A54" s="41" t="s">
        <v>4</v>
      </c>
      <c r="B54" s="42" t="s">
        <v>50</v>
      </c>
      <c r="C54" s="43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>
      <c r="A58" s="35" t="s">
        <v>4</v>
      </c>
      <c r="B58" s="36" t="s">
        <v>54</v>
      </c>
      <c r="C58" s="45"/>
      <c r="D58" s="38"/>
    </row>
    <row r="59" spans="1:4" s="25" customFormat="1">
      <c r="A59" s="35" t="s">
        <v>4</v>
      </c>
      <c r="B59" s="36" t="s">
        <v>55</v>
      </c>
      <c r="C59" s="37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 ht="15" customHeight="1">
      <c r="A63" s="31"/>
      <c r="B63" s="32" t="s">
        <v>59</v>
      </c>
      <c r="C63" s="33"/>
      <c r="D63" s="34"/>
    </row>
    <row r="64" spans="1:4" s="25" customFormat="1">
      <c r="A64" s="35" t="s">
        <v>4</v>
      </c>
      <c r="B64" s="36" t="s">
        <v>60</v>
      </c>
      <c r="C64" s="37"/>
      <c r="D64" s="29">
        <v>44260</v>
      </c>
    </row>
    <row r="65" spans="1:4" s="25" customFormat="1">
      <c r="A65" s="35" t="s">
        <v>4</v>
      </c>
      <c r="B65" s="36" t="s">
        <v>61</v>
      </c>
      <c r="C65" s="37"/>
      <c r="D65" s="38"/>
    </row>
    <row r="66" spans="1:4" s="25" customFormat="1" ht="7.5" customHeight="1">
      <c r="A66" s="46"/>
      <c r="B66" s="36"/>
      <c r="C66" s="37"/>
      <c r="D66" s="38"/>
    </row>
    <row r="67" spans="1:4" ht="13.5" thickBot="1">
      <c r="A67" s="47"/>
      <c r="B67" s="48" t="s">
        <v>62</v>
      </c>
      <c r="C67" s="49"/>
      <c r="D67" s="50">
        <v>917250</v>
      </c>
    </row>
    <row r="68" spans="1:4" ht="10.5" customHeight="1">
      <c r="A68" s="51"/>
      <c r="B68" s="36"/>
      <c r="C68" s="37"/>
      <c r="D68" s="38"/>
    </row>
    <row r="69" spans="1:4">
      <c r="A69" s="51"/>
      <c r="B69" s="52" t="s">
        <v>63</v>
      </c>
      <c r="C69" s="53"/>
      <c r="D69" s="38"/>
    </row>
    <row r="70" spans="1:4" s="54" customFormat="1" ht="11.25">
      <c r="A70" s="51"/>
      <c r="B70" s="36" t="s">
        <v>64</v>
      </c>
      <c r="C70" s="37"/>
      <c r="D70" s="39">
        <v>5760</v>
      </c>
    </row>
    <row r="71" spans="1:4" s="54" customFormat="1" ht="11.25">
      <c r="A71" s="55"/>
      <c r="B71" s="56" t="s">
        <v>65</v>
      </c>
      <c r="C71" s="57"/>
      <c r="D71" s="58">
        <v>11480</v>
      </c>
    </row>
    <row r="72" spans="1:4" s="54" customFormat="1" ht="11.25">
      <c r="A72" s="51"/>
      <c r="B72" s="36"/>
      <c r="C72" s="37"/>
      <c r="D72" s="39"/>
    </row>
    <row r="73" spans="1:4" s="25" customFormat="1" ht="15" customHeight="1">
      <c r="A73" s="59" t="s">
        <v>66</v>
      </c>
      <c r="B73" s="60"/>
      <c r="C73" s="61"/>
      <c r="D73" s="24"/>
    </row>
    <row r="74" spans="1:4">
      <c r="A74" s="31"/>
      <c r="B74" s="32" t="s">
        <v>67</v>
      </c>
      <c r="C74" s="33"/>
      <c r="D74" s="34"/>
    </row>
    <row r="75" spans="1:4">
      <c r="A75" s="35" t="s">
        <v>4</v>
      </c>
      <c r="B75" s="36" t="s">
        <v>68</v>
      </c>
      <c r="C75" s="37"/>
      <c r="D75" s="39">
        <v>4650</v>
      </c>
    </row>
    <row r="76" spans="1:4">
      <c r="A76" s="31"/>
      <c r="B76" s="32" t="s">
        <v>69</v>
      </c>
      <c r="C76" s="33"/>
      <c r="D76" s="34"/>
    </row>
    <row r="77" spans="1:4">
      <c r="A77" s="35" t="s">
        <v>4</v>
      </c>
      <c r="B77" s="36" t="s">
        <v>70</v>
      </c>
      <c r="C77" s="37"/>
      <c r="D77" s="39">
        <v>50380</v>
      </c>
    </row>
    <row r="78" spans="1:4">
      <c r="A78" s="35" t="s">
        <v>4</v>
      </c>
      <c r="B78" s="36" t="s">
        <v>71</v>
      </c>
      <c r="C78" s="37"/>
      <c r="D78" s="39">
        <v>52060</v>
      </c>
    </row>
    <row r="79" spans="1:4">
      <c r="A79" s="35" t="s">
        <v>4</v>
      </c>
      <c r="B79" s="36" t="s">
        <v>72</v>
      </c>
      <c r="C79" s="37"/>
      <c r="D79" s="39">
        <v>54700</v>
      </c>
    </row>
    <row r="80" spans="1:4">
      <c r="A80" s="35" t="s">
        <v>4</v>
      </c>
      <c r="B80" s="36" t="s">
        <v>73</v>
      </c>
      <c r="C80" s="37"/>
      <c r="D80" s="39">
        <v>56940</v>
      </c>
    </row>
    <row r="81" spans="1:4">
      <c r="A81" s="35" t="s">
        <v>4</v>
      </c>
      <c r="B81" s="36" t="s">
        <v>74</v>
      </c>
      <c r="C81" s="37"/>
      <c r="D81" s="39">
        <v>58960</v>
      </c>
    </row>
    <row r="82" spans="1:4">
      <c r="A82" s="35" t="s">
        <v>4</v>
      </c>
      <c r="B82" s="36" t="s">
        <v>75</v>
      </c>
      <c r="C82" s="37"/>
      <c r="D82" s="39">
        <v>61200</v>
      </c>
    </row>
    <row r="83" spans="1:4" s="44" customFormat="1">
      <c r="A83" s="62"/>
      <c r="B83" s="40" t="s">
        <v>76</v>
      </c>
      <c r="C83" s="63"/>
      <c r="D83" s="64"/>
    </row>
    <row r="84" spans="1:4" s="69" customFormat="1">
      <c r="A84" s="65" t="s">
        <v>4</v>
      </c>
      <c r="B84" s="66" t="s">
        <v>77</v>
      </c>
      <c r="C84" s="67"/>
      <c r="D84" s="68">
        <v>9100</v>
      </c>
    </row>
    <row r="85" spans="1:4" s="69" customFormat="1">
      <c r="A85" s="65" t="s">
        <v>4</v>
      </c>
      <c r="B85" s="66" t="s">
        <v>78</v>
      </c>
      <c r="C85" s="67"/>
      <c r="D85" s="68">
        <v>44460</v>
      </c>
    </row>
    <row r="86" spans="1:4" s="25" customFormat="1">
      <c r="A86" s="70"/>
      <c r="B86" s="32" t="s">
        <v>6</v>
      </c>
      <c r="C86" s="33"/>
      <c r="D86" s="34"/>
    </row>
    <row r="87" spans="1:4" s="25" customFormat="1">
      <c r="A87" s="35" t="s">
        <v>4</v>
      </c>
      <c r="B87" s="36" t="s">
        <v>79</v>
      </c>
      <c r="C87" s="37"/>
      <c r="D87" s="39">
        <v>2660</v>
      </c>
    </row>
    <row r="88" spans="1:4" s="75" customFormat="1">
      <c r="A88" s="71" t="s">
        <v>4</v>
      </c>
      <c r="B88" s="72" t="s">
        <v>80</v>
      </c>
      <c r="C88" s="73" t="s">
        <v>81</v>
      </c>
      <c r="D88" s="74">
        <v>-21670</v>
      </c>
    </row>
    <row r="89" spans="1:4">
      <c r="A89" s="31"/>
      <c r="B89" s="32" t="s">
        <v>12</v>
      </c>
      <c r="C89" s="33"/>
      <c r="D89" s="34"/>
    </row>
    <row r="90" spans="1:4">
      <c r="A90" s="35" t="s">
        <v>4</v>
      </c>
      <c r="B90" s="42" t="s">
        <v>82</v>
      </c>
      <c r="C90" s="37"/>
      <c r="D90" s="39">
        <v>8980</v>
      </c>
    </row>
    <row r="91" spans="1:4" s="77" customFormat="1">
      <c r="A91" s="71" t="s">
        <v>4</v>
      </c>
      <c r="B91" s="66" t="s">
        <v>83</v>
      </c>
      <c r="C91" s="76"/>
      <c r="D91" s="68">
        <v>12630</v>
      </c>
    </row>
    <row r="92" spans="1:4" s="77" customFormat="1">
      <c r="A92" s="71" t="s">
        <v>4</v>
      </c>
      <c r="B92" s="72" t="s">
        <v>84</v>
      </c>
      <c r="C92" s="76"/>
      <c r="D92" s="68" t="s">
        <v>85</v>
      </c>
    </row>
    <row r="93" spans="1:4" s="77" customFormat="1">
      <c r="A93" s="71" t="s">
        <v>4</v>
      </c>
      <c r="B93" s="72" t="s">
        <v>86</v>
      </c>
      <c r="C93" s="76"/>
      <c r="D93" s="68" t="s">
        <v>85</v>
      </c>
    </row>
    <row r="94" spans="1:4" s="25" customFormat="1">
      <c r="A94" s="31"/>
      <c r="B94" s="32" t="s">
        <v>25</v>
      </c>
      <c r="C94" s="33"/>
      <c r="D94" s="34"/>
    </row>
    <row r="95" spans="1:4" s="77" customFormat="1">
      <c r="A95" s="65" t="s">
        <v>4</v>
      </c>
      <c r="B95" s="66" t="s">
        <v>87</v>
      </c>
      <c r="C95" s="78"/>
      <c r="D95" s="68">
        <v>12930</v>
      </c>
    </row>
    <row r="96" spans="1:4" s="77" customFormat="1">
      <c r="A96" s="65" t="s">
        <v>4</v>
      </c>
      <c r="B96" s="66" t="s">
        <v>88</v>
      </c>
      <c r="C96" s="78"/>
      <c r="D96" s="68">
        <v>20310</v>
      </c>
    </row>
    <row r="97" spans="1:235" s="77" customFormat="1">
      <c r="A97" s="71" t="s">
        <v>4</v>
      </c>
      <c r="B97" s="72" t="s">
        <v>89</v>
      </c>
      <c r="C97" s="73"/>
      <c r="D97" s="68">
        <v>62660</v>
      </c>
    </row>
    <row r="98" spans="1:235" s="77" customFormat="1">
      <c r="A98" s="71" t="s">
        <v>4</v>
      </c>
      <c r="B98" s="72" t="s">
        <v>90</v>
      </c>
      <c r="C98" s="73" t="s">
        <v>81</v>
      </c>
      <c r="D98" s="68">
        <v>-4660</v>
      </c>
    </row>
    <row r="99" spans="1:235">
      <c r="A99" s="35" t="s">
        <v>4</v>
      </c>
      <c r="B99" s="79" t="s">
        <v>91</v>
      </c>
      <c r="C99" s="37"/>
      <c r="D99" s="39">
        <v>3630</v>
      </c>
    </row>
    <row r="100" spans="1:235">
      <c r="A100" s="35" t="s">
        <v>4</v>
      </c>
      <c r="B100" s="36" t="s">
        <v>92</v>
      </c>
      <c r="C100" s="37"/>
      <c r="D100" s="39">
        <v>1550</v>
      </c>
      <c r="E100" s="36"/>
      <c r="F100" s="36"/>
      <c r="G100" s="80"/>
      <c r="H100" s="45"/>
      <c r="I100" s="36"/>
      <c r="J100" s="36"/>
      <c r="K100" s="80"/>
      <c r="L100" s="45"/>
      <c r="M100" s="36"/>
      <c r="N100" s="36"/>
      <c r="O100" s="80"/>
      <c r="P100" s="45"/>
      <c r="Q100" s="36"/>
      <c r="R100" s="36"/>
      <c r="S100" s="80"/>
      <c r="T100" s="45"/>
      <c r="U100" s="36"/>
      <c r="V100" s="36"/>
      <c r="W100" s="80"/>
      <c r="X100" s="45"/>
      <c r="Y100" s="36"/>
      <c r="Z100" s="36"/>
      <c r="AA100" s="80"/>
      <c r="AB100" s="45"/>
      <c r="AC100" s="36"/>
      <c r="AD100" s="36"/>
      <c r="AE100" s="80"/>
      <c r="AF100" s="45"/>
      <c r="AG100" s="36"/>
      <c r="AH100" s="36"/>
      <c r="AI100" s="80"/>
      <c r="AJ100" s="45"/>
      <c r="AK100" s="36"/>
      <c r="AL100" s="36"/>
      <c r="AM100" s="80"/>
      <c r="AN100" s="45"/>
      <c r="AO100" s="36"/>
      <c r="AP100" s="36"/>
      <c r="AQ100" s="80"/>
      <c r="AR100" s="45"/>
      <c r="AS100" s="36"/>
      <c r="AT100" s="36"/>
      <c r="AU100" s="80"/>
      <c r="AV100" s="45"/>
      <c r="AW100" s="36"/>
      <c r="AX100" s="36"/>
      <c r="AY100" s="80"/>
      <c r="AZ100" s="45"/>
      <c r="BA100" s="36"/>
      <c r="BB100" s="36"/>
      <c r="BC100" s="80"/>
      <c r="BD100" s="45"/>
      <c r="BE100" s="36"/>
      <c r="BF100" s="36"/>
      <c r="BG100" s="80"/>
      <c r="BH100" s="45"/>
      <c r="BI100" s="36"/>
      <c r="BJ100" s="36"/>
      <c r="BK100" s="80"/>
      <c r="BL100" s="45"/>
      <c r="BM100" s="36"/>
      <c r="BN100" s="36"/>
      <c r="BO100" s="80"/>
      <c r="BP100" s="45"/>
      <c r="BQ100" s="36"/>
      <c r="BR100" s="36"/>
      <c r="BS100" s="80"/>
      <c r="BT100" s="45"/>
      <c r="BU100" s="36"/>
      <c r="BV100" s="36"/>
      <c r="BW100" s="80"/>
      <c r="BX100" s="45"/>
      <c r="BY100" s="36"/>
      <c r="BZ100" s="36"/>
      <c r="CA100" s="80"/>
      <c r="CB100" s="45"/>
      <c r="CC100" s="36"/>
      <c r="CD100" s="36"/>
      <c r="CE100" s="80"/>
      <c r="CF100" s="45"/>
      <c r="CG100" s="36"/>
      <c r="CH100" s="36"/>
      <c r="CI100" s="80"/>
      <c r="CJ100" s="45"/>
      <c r="CK100" s="36"/>
      <c r="CL100" s="36"/>
      <c r="CM100" s="80"/>
      <c r="CN100" s="45"/>
      <c r="CO100" s="36"/>
      <c r="CP100" s="36"/>
      <c r="CQ100" s="80"/>
      <c r="CR100" s="45"/>
      <c r="CS100" s="36"/>
      <c r="CT100" s="36"/>
      <c r="CU100" s="80"/>
      <c r="CV100" s="45"/>
      <c r="CW100" s="36"/>
      <c r="CX100" s="36"/>
      <c r="CY100" s="80"/>
      <c r="CZ100" s="45"/>
      <c r="DA100" s="36"/>
      <c r="DB100" s="36"/>
      <c r="DC100" s="80"/>
      <c r="DD100" s="45"/>
      <c r="DE100" s="36"/>
      <c r="DF100" s="36"/>
      <c r="DG100" s="80"/>
      <c r="DH100" s="45"/>
      <c r="DI100" s="36"/>
      <c r="DJ100" s="36"/>
      <c r="DK100" s="80"/>
      <c r="DL100" s="45"/>
      <c r="DM100" s="36"/>
      <c r="DN100" s="36"/>
      <c r="DO100" s="80"/>
      <c r="DP100" s="45"/>
      <c r="DQ100" s="36"/>
      <c r="DR100" s="36"/>
      <c r="DS100" s="80"/>
      <c r="DT100" s="45"/>
      <c r="DU100" s="36"/>
      <c r="DV100" s="36"/>
      <c r="DW100" s="80"/>
      <c r="DX100" s="45"/>
      <c r="DY100" s="36"/>
      <c r="DZ100" s="36"/>
      <c r="EA100" s="80"/>
      <c r="EB100" s="45"/>
      <c r="EC100" s="36"/>
      <c r="ED100" s="36"/>
      <c r="EE100" s="80"/>
      <c r="EF100" s="45"/>
      <c r="EG100" s="36"/>
      <c r="EH100" s="36"/>
      <c r="EI100" s="80"/>
      <c r="EJ100" s="45"/>
      <c r="EK100" s="36"/>
      <c r="EL100" s="36"/>
      <c r="EM100" s="80"/>
      <c r="EN100" s="45"/>
      <c r="EO100" s="36"/>
      <c r="EP100" s="36"/>
      <c r="EQ100" s="80"/>
      <c r="ER100" s="45"/>
      <c r="ES100" s="36"/>
      <c r="ET100" s="36"/>
      <c r="EU100" s="80"/>
      <c r="EV100" s="45"/>
      <c r="EW100" s="36"/>
      <c r="EX100" s="36"/>
      <c r="EY100" s="80"/>
      <c r="EZ100" s="45"/>
      <c r="FA100" s="36"/>
      <c r="FB100" s="36"/>
      <c r="FC100" s="80"/>
      <c r="FD100" s="45"/>
      <c r="FE100" s="36"/>
      <c r="FF100" s="36"/>
      <c r="FG100" s="80"/>
      <c r="FH100" s="45"/>
      <c r="FI100" s="36"/>
      <c r="FJ100" s="36"/>
      <c r="FK100" s="80"/>
      <c r="FL100" s="45"/>
      <c r="FM100" s="36"/>
      <c r="FN100" s="36"/>
      <c r="FO100" s="80"/>
      <c r="FP100" s="45"/>
      <c r="FQ100" s="36"/>
      <c r="FR100" s="36"/>
      <c r="FS100" s="80"/>
      <c r="FT100" s="45"/>
      <c r="FU100" s="36"/>
      <c r="FV100" s="36"/>
      <c r="FW100" s="80"/>
      <c r="FX100" s="45"/>
      <c r="FY100" s="36"/>
      <c r="FZ100" s="36"/>
      <c r="GA100" s="80"/>
      <c r="GB100" s="45"/>
      <c r="GC100" s="36"/>
      <c r="GD100" s="36"/>
      <c r="GE100" s="80"/>
      <c r="GF100" s="45"/>
      <c r="GG100" s="36"/>
      <c r="GH100" s="36"/>
      <c r="GI100" s="80"/>
      <c r="GJ100" s="45"/>
      <c r="GK100" s="36"/>
      <c r="GL100" s="36"/>
      <c r="GM100" s="80"/>
      <c r="GN100" s="45"/>
      <c r="GO100" s="36"/>
      <c r="GP100" s="36"/>
      <c r="GQ100" s="80"/>
      <c r="GR100" s="45"/>
      <c r="GS100" s="36"/>
      <c r="GT100" s="36"/>
      <c r="GU100" s="80"/>
      <c r="GV100" s="45"/>
      <c r="GW100" s="36"/>
      <c r="GX100" s="36"/>
      <c r="GY100" s="80"/>
      <c r="GZ100" s="45"/>
      <c r="HA100" s="36"/>
      <c r="HB100" s="36"/>
      <c r="HC100" s="80"/>
      <c r="HD100" s="45"/>
      <c r="HE100" s="36"/>
      <c r="HF100" s="36"/>
      <c r="HG100" s="80"/>
      <c r="HH100" s="45"/>
      <c r="HI100" s="36"/>
      <c r="HJ100" s="36"/>
      <c r="HK100" s="80"/>
      <c r="HL100" s="45"/>
      <c r="HM100" s="36"/>
      <c r="HN100" s="36"/>
      <c r="HO100" s="80"/>
      <c r="HP100" s="45"/>
      <c r="HQ100" s="36"/>
      <c r="HR100" s="36"/>
      <c r="HS100" s="80"/>
      <c r="HT100" s="45"/>
      <c r="HU100" s="36"/>
      <c r="HV100" s="36"/>
      <c r="HW100" s="80"/>
      <c r="HX100" s="45"/>
      <c r="HY100" s="36"/>
      <c r="HZ100" s="36"/>
      <c r="IA100" s="80"/>
    </row>
    <row r="101" spans="1:235">
      <c r="A101" s="35" t="s">
        <v>4</v>
      </c>
      <c r="B101" s="36" t="s">
        <v>93</v>
      </c>
      <c r="C101" s="37"/>
      <c r="D101" s="39">
        <v>1160</v>
      </c>
      <c r="E101" s="80"/>
      <c r="F101" s="45"/>
      <c r="G101" s="36"/>
      <c r="H101" s="36"/>
      <c r="I101" s="80"/>
      <c r="J101" s="45"/>
      <c r="K101" s="36"/>
      <c r="L101" s="36"/>
      <c r="M101" s="80"/>
      <c r="N101" s="45"/>
      <c r="O101" s="36"/>
      <c r="P101" s="36"/>
      <c r="Q101" s="80"/>
      <c r="R101" s="45"/>
      <c r="S101" s="36"/>
      <c r="T101" s="36"/>
      <c r="U101" s="80"/>
      <c r="V101" s="45"/>
      <c r="W101" s="36"/>
      <c r="X101" s="36"/>
      <c r="Y101" s="80"/>
      <c r="Z101" s="45"/>
      <c r="AA101" s="36"/>
      <c r="AB101" s="36"/>
      <c r="AC101" s="80"/>
      <c r="AD101" s="45"/>
      <c r="AE101" s="36"/>
      <c r="AF101" s="36"/>
      <c r="AG101" s="80"/>
      <c r="AH101" s="45"/>
      <c r="AI101" s="36"/>
      <c r="AJ101" s="36"/>
      <c r="AK101" s="80"/>
      <c r="AL101" s="45"/>
      <c r="AM101" s="36"/>
      <c r="AN101" s="36"/>
      <c r="AO101" s="80"/>
      <c r="AP101" s="45"/>
      <c r="AQ101" s="36"/>
      <c r="AR101" s="36"/>
      <c r="AS101" s="80"/>
      <c r="AT101" s="45"/>
      <c r="AU101" s="36"/>
      <c r="AV101" s="36"/>
      <c r="AW101" s="80"/>
      <c r="AX101" s="45"/>
      <c r="AY101" s="36"/>
      <c r="AZ101" s="36"/>
      <c r="BA101" s="80"/>
      <c r="BB101" s="45"/>
      <c r="BC101" s="36"/>
      <c r="BD101" s="36"/>
      <c r="BE101" s="80"/>
      <c r="BF101" s="45"/>
      <c r="BG101" s="36"/>
      <c r="BH101" s="36"/>
      <c r="BI101" s="80"/>
      <c r="BJ101" s="45"/>
      <c r="BK101" s="36"/>
      <c r="BL101" s="36"/>
      <c r="BM101" s="80"/>
      <c r="BN101" s="45"/>
      <c r="BO101" s="36"/>
      <c r="BP101" s="36"/>
      <c r="BQ101" s="80"/>
      <c r="BR101" s="45"/>
      <c r="BS101" s="36"/>
      <c r="BT101" s="36"/>
      <c r="BU101" s="80"/>
      <c r="BV101" s="45"/>
      <c r="BW101" s="36"/>
      <c r="BX101" s="36"/>
      <c r="BY101" s="80"/>
      <c r="BZ101" s="45"/>
      <c r="CA101" s="36"/>
      <c r="CB101" s="36"/>
      <c r="CC101" s="80"/>
      <c r="CD101" s="45"/>
      <c r="CE101" s="36"/>
      <c r="CF101" s="36"/>
      <c r="CG101" s="80"/>
      <c r="CH101" s="45"/>
      <c r="CI101" s="36"/>
      <c r="CJ101" s="36"/>
      <c r="CK101" s="80"/>
      <c r="CL101" s="45"/>
      <c r="CM101" s="36"/>
      <c r="CN101" s="36"/>
      <c r="CO101" s="80"/>
      <c r="CP101" s="45"/>
      <c r="CQ101" s="36"/>
      <c r="CR101" s="36"/>
      <c r="CS101" s="80"/>
      <c r="CT101" s="45"/>
      <c r="CU101" s="36"/>
      <c r="CV101" s="36"/>
      <c r="CW101" s="80"/>
      <c r="CX101" s="45"/>
      <c r="CY101" s="36"/>
      <c r="CZ101" s="36"/>
      <c r="DA101" s="80"/>
      <c r="DB101" s="45"/>
      <c r="DC101" s="36"/>
      <c r="DD101" s="36"/>
      <c r="DE101" s="80"/>
      <c r="DF101" s="45"/>
      <c r="DG101" s="36"/>
      <c r="DH101" s="36"/>
      <c r="DI101" s="80"/>
      <c r="DJ101" s="45"/>
      <c r="DK101" s="36"/>
      <c r="DL101" s="36"/>
      <c r="DM101" s="80"/>
      <c r="DN101" s="45"/>
      <c r="DO101" s="36"/>
      <c r="DP101" s="36"/>
      <c r="DQ101" s="80"/>
      <c r="DR101" s="45"/>
      <c r="DS101" s="36"/>
      <c r="DT101" s="36"/>
      <c r="DU101" s="80"/>
      <c r="DV101" s="45"/>
      <c r="DW101" s="36"/>
      <c r="DX101" s="36"/>
      <c r="DY101" s="80"/>
      <c r="DZ101" s="45"/>
      <c r="EA101" s="36"/>
      <c r="EB101" s="36"/>
      <c r="EC101" s="80"/>
      <c r="ED101" s="45"/>
      <c r="EE101" s="36"/>
      <c r="EF101" s="36"/>
      <c r="EG101" s="80"/>
      <c r="EH101" s="45"/>
      <c r="EI101" s="36"/>
      <c r="EJ101" s="36"/>
      <c r="EK101" s="80"/>
      <c r="EL101" s="45"/>
      <c r="EM101" s="36"/>
      <c r="EN101" s="36"/>
      <c r="EO101" s="80"/>
      <c r="EP101" s="45"/>
      <c r="EQ101" s="36"/>
      <c r="ER101" s="36"/>
      <c r="ES101" s="80"/>
      <c r="ET101" s="45"/>
      <c r="EU101" s="36"/>
      <c r="EV101" s="36"/>
      <c r="EW101" s="80"/>
      <c r="EX101" s="45"/>
      <c r="EY101" s="36"/>
      <c r="EZ101" s="36"/>
      <c r="FA101" s="80"/>
      <c r="FB101" s="45"/>
      <c r="FC101" s="36"/>
      <c r="FD101" s="36"/>
      <c r="FE101" s="80"/>
      <c r="FF101" s="45"/>
      <c r="FG101" s="36"/>
      <c r="FH101" s="36"/>
      <c r="FI101" s="80"/>
      <c r="FJ101" s="45"/>
      <c r="FK101" s="36"/>
      <c r="FL101" s="36"/>
      <c r="FM101" s="80"/>
      <c r="FN101" s="45"/>
      <c r="FO101" s="36"/>
      <c r="FP101" s="36"/>
      <c r="FQ101" s="80"/>
      <c r="FR101" s="45"/>
      <c r="FS101" s="36"/>
      <c r="FT101" s="36"/>
      <c r="FU101" s="80"/>
      <c r="FV101" s="45"/>
      <c r="FW101" s="36"/>
      <c r="FX101" s="36"/>
      <c r="FY101" s="80"/>
      <c r="FZ101" s="45"/>
      <c r="GA101" s="36"/>
      <c r="GB101" s="36"/>
      <c r="GC101" s="80"/>
      <c r="GD101" s="45"/>
      <c r="GE101" s="36"/>
      <c r="GF101" s="36"/>
      <c r="GG101" s="80"/>
      <c r="GH101" s="45"/>
      <c r="GI101" s="36"/>
      <c r="GJ101" s="36"/>
      <c r="GK101" s="80"/>
      <c r="GL101" s="45"/>
      <c r="GM101" s="36"/>
      <c r="GN101" s="36"/>
      <c r="GO101" s="80"/>
      <c r="GP101" s="45"/>
      <c r="GQ101" s="36"/>
      <c r="GR101" s="36"/>
      <c r="GS101" s="80"/>
      <c r="GT101" s="45"/>
      <c r="GU101" s="36"/>
      <c r="GV101" s="36"/>
      <c r="GW101" s="80"/>
      <c r="GX101" s="45"/>
      <c r="GY101" s="36"/>
      <c r="GZ101" s="36"/>
      <c r="HA101" s="80"/>
      <c r="HB101" s="45"/>
      <c r="HC101" s="36"/>
      <c r="HD101" s="36"/>
      <c r="HE101" s="80"/>
    </row>
    <row r="102" spans="1:235" hidden="1">
      <c r="A102" s="81" t="s">
        <v>4</v>
      </c>
      <c r="B102" s="82" t="s">
        <v>94</v>
      </c>
      <c r="C102" s="83"/>
      <c r="D102" s="39" t="e">
        <f>IF(#REF!&lt;"",ROUNDUP(+#REF!*(100%+'[1]GENERAL TERMS &amp; CONDITIONS'!$F$11),-1),"")</f>
        <v>#REF!</v>
      </c>
    </row>
    <row r="103" spans="1:235">
      <c r="A103" s="35" t="s">
        <v>4</v>
      </c>
      <c r="B103" s="36" t="s">
        <v>95</v>
      </c>
      <c r="C103" s="37"/>
      <c r="D103" s="39">
        <v>1180</v>
      </c>
    </row>
    <row r="104" spans="1:235">
      <c r="A104" s="35" t="s">
        <v>4</v>
      </c>
      <c r="B104" s="36" t="s">
        <v>96</v>
      </c>
      <c r="C104" s="37"/>
      <c r="D104" s="39">
        <v>1180</v>
      </c>
    </row>
    <row r="105" spans="1:235" s="25" customFormat="1">
      <c r="A105" s="31"/>
      <c r="B105" s="32" t="s">
        <v>41</v>
      </c>
      <c r="C105" s="33"/>
      <c r="D105" s="34"/>
    </row>
    <row r="106" spans="1:235" s="25" customFormat="1" hidden="1">
      <c r="A106" s="35" t="s">
        <v>4</v>
      </c>
      <c r="B106" s="42" t="s">
        <v>97</v>
      </c>
      <c r="C106" s="45" t="s">
        <v>81</v>
      </c>
      <c r="D106" s="39" t="e">
        <f>#REF!</f>
        <v>#REF!</v>
      </c>
    </row>
    <row r="107" spans="1:235" s="25" customFormat="1">
      <c r="A107" s="35" t="s">
        <v>4</v>
      </c>
      <c r="B107" s="36" t="s">
        <v>98</v>
      </c>
      <c r="C107" s="45" t="s">
        <v>81</v>
      </c>
      <c r="D107" s="39">
        <v>-3490</v>
      </c>
    </row>
    <row r="108" spans="1:235" s="75" customFormat="1">
      <c r="A108" s="71" t="s">
        <v>4</v>
      </c>
      <c r="B108" s="72" t="s">
        <v>99</v>
      </c>
      <c r="C108" s="76"/>
      <c r="D108" s="68">
        <v>44200</v>
      </c>
    </row>
    <row r="109" spans="1:235" s="25" customFormat="1">
      <c r="A109" s="35" t="s">
        <v>4</v>
      </c>
      <c r="B109" s="36" t="s">
        <v>100</v>
      </c>
      <c r="C109" s="45"/>
      <c r="D109" s="84">
        <v>19520</v>
      </c>
    </row>
    <row r="110" spans="1:235" s="25" customFormat="1">
      <c r="A110" s="35" t="s">
        <v>4</v>
      </c>
      <c r="B110" s="36" t="s">
        <v>101</v>
      </c>
      <c r="C110" s="45"/>
      <c r="D110" s="84">
        <v>18290</v>
      </c>
    </row>
    <row r="111" spans="1:235" s="69" customFormat="1">
      <c r="A111" s="65" t="s">
        <v>4</v>
      </c>
      <c r="B111" s="66" t="s">
        <v>102</v>
      </c>
      <c r="C111" s="67"/>
      <c r="D111" s="68">
        <v>16400</v>
      </c>
    </row>
    <row r="112" spans="1:235" s="69" customFormat="1">
      <c r="A112" s="65" t="s">
        <v>4</v>
      </c>
      <c r="B112" s="66" t="s">
        <v>103</v>
      </c>
      <c r="C112" s="67"/>
      <c r="D112" s="68">
        <v>14570</v>
      </c>
    </row>
    <row r="113" spans="1:4" s="69" customFormat="1">
      <c r="A113" s="71" t="s">
        <v>4</v>
      </c>
      <c r="B113" s="72" t="s">
        <v>104</v>
      </c>
      <c r="C113" s="76"/>
      <c r="D113" s="68">
        <v>4670</v>
      </c>
    </row>
    <row r="114" spans="1:4" s="25" customFormat="1">
      <c r="A114" s="35" t="s">
        <v>4</v>
      </c>
      <c r="B114" s="36" t="s">
        <v>105</v>
      </c>
      <c r="C114" s="37"/>
      <c r="D114" s="84">
        <v>10070</v>
      </c>
    </row>
    <row r="115" spans="1:4" s="25" customFormat="1" hidden="1">
      <c r="A115" s="81" t="s">
        <v>4</v>
      </c>
      <c r="B115" s="82" t="s">
        <v>106</v>
      </c>
      <c r="C115" s="83"/>
      <c r="D115" s="68" t="e">
        <f>IF(#REF!&lt;"",ROUNDUP(+#REF!*(100%+'[1]GENERAL TERMS &amp; CONDITIONS'!$F$9),-1),"")</f>
        <v>#REF!</v>
      </c>
    </row>
    <row r="116" spans="1:4" s="25" customFormat="1">
      <c r="A116" s="35"/>
      <c r="B116" s="52" t="s">
        <v>107</v>
      </c>
      <c r="C116" s="37"/>
      <c r="D116" s="68"/>
    </row>
    <row r="117" spans="1:4" s="75" customFormat="1">
      <c r="A117" s="71" t="s">
        <v>4</v>
      </c>
      <c r="B117" s="72" t="s">
        <v>108</v>
      </c>
      <c r="C117" s="76"/>
      <c r="D117" s="68">
        <v>100830</v>
      </c>
    </row>
    <row r="118" spans="1:4" s="75" customFormat="1">
      <c r="A118" s="71" t="s">
        <v>4</v>
      </c>
      <c r="B118" s="72" t="s">
        <v>109</v>
      </c>
      <c r="C118" s="76"/>
      <c r="D118" s="68">
        <v>44630</v>
      </c>
    </row>
    <row r="119" spans="1:4" s="75" customFormat="1">
      <c r="A119" s="71" t="s">
        <v>4</v>
      </c>
      <c r="B119" s="72" t="s">
        <v>110</v>
      </c>
      <c r="C119" s="76"/>
      <c r="D119" s="68">
        <v>63910</v>
      </c>
    </row>
    <row r="120" spans="1:4">
      <c r="A120" s="31"/>
      <c r="B120" s="32" t="s">
        <v>48</v>
      </c>
      <c r="C120" s="33"/>
      <c r="D120" s="34"/>
    </row>
    <row r="121" spans="1:4">
      <c r="A121" s="35" t="s">
        <v>4</v>
      </c>
      <c r="B121" s="36" t="s">
        <v>111</v>
      </c>
      <c r="C121" s="45"/>
      <c r="D121" s="39">
        <v>4770</v>
      </c>
    </row>
    <row r="122" spans="1:4">
      <c r="A122" s="35" t="s">
        <v>4</v>
      </c>
      <c r="B122" s="36" t="s">
        <v>112</v>
      </c>
      <c r="C122" s="37"/>
      <c r="D122" s="39">
        <v>18210</v>
      </c>
    </row>
    <row r="123" spans="1:4" s="75" customFormat="1">
      <c r="A123" s="71" t="s">
        <v>4</v>
      </c>
      <c r="B123" s="72" t="s">
        <v>113</v>
      </c>
      <c r="C123" s="73" t="s">
        <v>81</v>
      </c>
      <c r="D123" s="74">
        <v>-380</v>
      </c>
    </row>
    <row r="124" spans="1:4" s="25" customFormat="1">
      <c r="A124" s="35" t="s">
        <v>4</v>
      </c>
      <c r="B124" s="36" t="s">
        <v>114</v>
      </c>
      <c r="C124" s="37"/>
      <c r="D124" s="39">
        <v>8790</v>
      </c>
    </row>
    <row r="125" spans="1:4" s="25" customFormat="1">
      <c r="A125" s="70"/>
      <c r="B125" s="32" t="s">
        <v>115</v>
      </c>
      <c r="C125" s="33"/>
      <c r="D125" s="34"/>
    </row>
    <row r="126" spans="1:4" s="88" customFormat="1" ht="56.25">
      <c r="A126" s="85" t="s">
        <v>4</v>
      </c>
      <c r="B126" s="86" t="s">
        <v>116</v>
      </c>
      <c r="C126" s="57"/>
      <c r="D126" s="87">
        <v>11830</v>
      </c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2024-01-18T14:16:10Z</dcterms:created>
  <dcterms:modified xsi:type="dcterms:W3CDTF">2024-01-18T14:16:47Z</dcterms:modified>
</cp:coreProperties>
</file>