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6CB150DC-51BF-4C7E-8EAC-41BBD3D8F085}" xr6:coauthVersionLast="47" xr6:coauthVersionMax="47" xr10:uidLastSave="{00000000-0000-0000-0000-000000000000}"/>
  <bookViews>
    <workbookView xWindow="-120" yWindow="-120" windowWidth="29040" windowHeight="15840" xr2:uid="{5114F151-FDDD-403C-95B5-7107CF16EFC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1" l="1"/>
  <c r="D95" i="1"/>
  <c r="B6" i="1"/>
  <c r="B5" i="1"/>
</calcChain>
</file>

<file path=xl/sharedStrings.xml><?xml version="1.0" encoding="utf-8"?>
<sst xmlns="http://schemas.openxmlformats.org/spreadsheetml/2006/main" count="188" uniqueCount="101">
  <si>
    <t>GO FOR GREEN</t>
  </si>
  <si>
    <t>Standard Machine Configuration</t>
  </si>
  <si>
    <t>List Price US$</t>
  </si>
  <si>
    <t>►</t>
  </si>
  <si>
    <t>SENNEBOGEN 821 M "E" series</t>
  </si>
  <si>
    <t>Engine</t>
  </si>
  <si>
    <t>Cummins B4.5 diesel engine (4 cylinder) with direct injection, water cooled (TIER 4f emission)</t>
  </si>
  <si>
    <t>Engine output 165 HP (123 kW) @ 2,200 rpm</t>
  </si>
  <si>
    <t>Turbo Intercooler &amp; 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</si>
  <si>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</si>
  <si>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</si>
  <si>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</si>
  <si>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</si>
  <si>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</si>
  <si>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</si>
  <si>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</si>
  <si>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</si>
  <si>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internal teeth swing bearing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</si>
  <si>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</si>
  <si>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</si>
  <si>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</si>
  <si>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</si>
  <si>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</si>
  <si>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</si>
  <si>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</si>
  <si>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</si>
  <si>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</si>
  <si>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</si>
  <si>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</si>
  <si>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</si>
  <si>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</si>
  <si>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</si>
  <si>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</si>
  <si>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</si>
  <si>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</si>
  <si>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</si>
  <si>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</si>
  <si>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</si>
  <si>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</si>
  <si>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K11 - reach 36' / purpose built material handling working equipment </t>
  </si>
  <si>
    <t>straight material handling boom 20'8", with end stop monitoring system and limit switches</t>
  </si>
  <si>
    <t>straight material handling stick 15'1",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</si>
  <si>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</si>
  <si>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</si>
  <si>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</si>
  <si>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</si>
  <si>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MP21E with 4-point outriggers</t>
  </si>
  <si>
    <t>Automatic unlock of oscillating axle if upper carriage in longitudinal direction to under carriage</t>
  </si>
  <si>
    <t>Solid rubber tires 10.00-20 (8 units) inclusive intermediate protection ring</t>
  </si>
  <si>
    <t>Steering via joy stick, front wheel steering</t>
  </si>
  <si>
    <t>All wheel drive via variable hydraulic motor with 2-stage shift transmission</t>
  </si>
  <si>
    <t>Protection guard for under carriage to protect transmission, hydraulic motor and drive shafts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</si>
  <si>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</si>
  <si>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</si>
  <si>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</si>
  <si>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</si>
  <si>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</si>
  <si>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10 kW magnet system, hydraulic driven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</si>
  <si>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</si>
  <si>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</si>
  <si>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</si>
  <si>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</si>
  <si>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</si>
  <si>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</si>
  <si>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</si>
  <si>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</si>
  <si>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</si>
  <si>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0.50 yd3, 4 tine, semi-closed, OP4-050SEN-S-RT502 (incl. hanger &amp; hoses)</t>
  </si>
  <si>
    <t>SENNEBOGEN orange peel grapple, 0.75 yd3, 4 tine, semi-closed, OP4-075SEN-S-RT502 (incl. hanger &amp; hoses)</t>
  </si>
  <si>
    <t>SENNEBOGEN orange peel grapple, 0.52 yd3, 5 tine, semi-closed, OP5-040SEN-S-RT502 (incl. hanger &amp; hoses)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</si>
  <si>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</si>
  <si>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</si>
  <si>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</si>
  <si>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HD-25SEN kit in combination with ULS (incl. heel, pins), dealer installation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</si>
  <si>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HWG-25SEN-3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</si>
  <si>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</si>
  <si>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QSB4.5 diesel engine (4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</si>
  <si>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</si>
  <si>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</si>
  <si>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</si>
  <si>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</si>
  <si>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</si>
  <si>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</si>
  <si>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</si>
  <si>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</si>
  <si>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</si>
  <si>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</si>
  <si>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</si>
  <si>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 xml:space="preserve">K9 - straight boom 17'9" / straight stick 13'1" (ball valves) </t>
  </si>
  <si>
    <t>K12 - straight boom 23'4" / straight stick 16'9"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</si>
  <si>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K11 ULM - straight boom 21' / straight stick 13'9" incl. cylinder, linkage and hydraulics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</si>
  <si>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K9 ULS - straight boom / straight universal logging stick (for 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</si>
  <si>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</si>
  <si>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</si>
  <si>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Pneumatic tires 10.00-20 (8 units)</t>
  </si>
  <si>
    <r>
      <t>Bent 4-point outriggers for increased ground clearance (</t>
    </r>
    <r>
      <rPr>
        <u/>
        <sz val="8"/>
        <rFont val="Arial"/>
        <family val="2"/>
      </rPr>
      <t>attention:</t>
    </r>
    <r>
      <rPr>
        <sz val="8"/>
        <rFont val="Arial"/>
        <family val="2"/>
      </rPr>
      <t xml:space="preserve"> wider transport width)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</si>
  <si>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</si>
  <si>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t>Individual control of 4-point outriggers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</si>
  <si>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 xml:space="preserve">Blade in addition to 4-point outriggers (over front), only in combination with individual outrigger control 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</si>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</sst>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1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10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2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4" fillId="0" borderId="15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4" fillId="0" borderId="0" xfId="0" applyFont="1"/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164" fontId="4" fillId="0" borderId="18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164" fontId="4" fillId="6" borderId="8" xfId="1" applyNumberFormat="1" applyFont="1" applyFill="1" applyBorder="1" applyAlignment="1">
      <alignment horizontal="right" vertical="center"/>
    </xf>
    <xf numFmtId="0" fontId="12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5" fillId="0" borderId="0" xfId="2"/>
    <xf numFmtId="0" fontId="19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21" fillId="0" borderId="0" xfId="0" applyFont="1"/>
    <xf numFmtId="0" fontId="19" fillId="0" borderId="4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21" fillId="0" borderId="0" xfId="2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9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164" fontId="16" fillId="0" borderId="5" xfId="1" applyNumberFormat="1" applyFont="1" applyBorder="1" applyAlignment="1">
      <alignment horizontal="right" vertical="center"/>
    </xf>
    <xf numFmtId="0" fontId="21" fillId="0" borderId="0" xfId="2" applyFont="1"/>
    <xf numFmtId="0" fontId="12" fillId="0" borderId="16" xfId="0" applyFont="1" applyBorder="1" applyAlignment="1">
      <alignment horizontal="right" vertical="top"/>
    </xf>
    <xf numFmtId="0" fontId="4" fillId="0" borderId="17" xfId="0" applyFont="1" applyBorder="1" applyAlignment="1">
      <alignment horizontal="left" vertical="center" wrapText="1"/>
    </xf>
    <xf numFmtId="164" fontId="4" fillId="0" borderId="18" xfId="1" applyNumberFormat="1" applyFont="1" applyFill="1" applyBorder="1" applyAlignment="1">
      <alignment horizontal="right" vertical="top"/>
    </xf>
    <xf numFmtId="0" fontId="5" fillId="0" borderId="17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B3E440EB-EDAC-43B9-9224-003D2F670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5105400</xdr:colOff>
      <xdr:row>0</xdr:row>
      <xdr:rowOff>47625</xdr:rowOff>
    </xdr:from>
    <xdr:to>
      <xdr:col>3</xdr:col>
      <xdr:colOff>857250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D227E6-1B7E-4101-A5D2-3D650DA89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5">
          <cell r="B5" t="str">
            <v>SENNEBOGEN LLC Equipment Dealer Price List | North America</v>
          </cell>
        </row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681E-8722-41C7-9EC0-1610E4C447B9}">
  <dimension ref="A1:HJ112"/>
  <sheetViews>
    <sheetView tabSelected="1" workbookViewId="0">
      <selection activeCell="B15" sqref="B15"/>
    </sheetView>
  </sheetViews>
  <sheetFormatPr defaultColWidth="8.5703125" defaultRowHeight="12.75"/>
  <cols>
    <col min="1" max="1" width="4.140625" style="87" customWidth="1"/>
    <col min="2" max="2" width="81.85546875" style="88" customWidth="1"/>
    <col min="3" max="3" width="10.7109375" style="89" customWidth="1"/>
    <col min="4" max="4" width="15.140625" style="90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tr">
        <f>'[1]GENERAL TERMS &amp; CONDITIONS'!B5</f>
        <v>SENNEBOGEN LLC Equipment Dealer Price List | North America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2">
      <c r="A7" s="16"/>
      <c r="B7" s="17"/>
      <c r="C7" s="18"/>
      <c r="D7" s="19"/>
    </row>
    <row r="8" spans="1:4" s="25" customFormat="1" ht="15" customHeight="1">
      <c r="A8" s="21" t="s">
        <v>1</v>
      </c>
      <c r="B8" s="22"/>
      <c r="C8" s="23"/>
      <c r="D8" s="24" t="s">
        <v>2</v>
      </c>
    </row>
    <row r="9" spans="1:4" s="30" customFormat="1" ht="15" customHeight="1">
      <c r="A9" s="26" t="s">
        <v>3</v>
      </c>
      <c r="B9" s="27" t="s">
        <v>4</v>
      </c>
      <c r="C9" s="28"/>
      <c r="D9" s="29">
        <v>565450</v>
      </c>
    </row>
    <row r="10" spans="1:4" s="25" customFormat="1" ht="15" customHeight="1">
      <c r="A10" s="31"/>
      <c r="B10" s="32" t="s">
        <v>5</v>
      </c>
      <c r="C10" s="33"/>
      <c r="D10" s="34"/>
    </row>
    <row r="11" spans="1:4" s="25" customFormat="1">
      <c r="A11" s="35" t="s">
        <v>3</v>
      </c>
      <c r="B11" s="36" t="s">
        <v>6</v>
      </c>
      <c r="C11" s="37"/>
      <c r="D11" s="38"/>
    </row>
    <row r="12" spans="1:4" s="25" customFormat="1">
      <c r="A12" s="35" t="s">
        <v>3</v>
      </c>
      <c r="B12" s="36" t="s">
        <v>7</v>
      </c>
      <c r="C12" s="37"/>
      <c r="D12" s="38"/>
    </row>
    <row r="13" spans="1:4" s="25" customFormat="1">
      <c r="A13" s="35" t="s">
        <v>3</v>
      </c>
      <c r="B13" s="36" t="s">
        <v>8</v>
      </c>
      <c r="C13" s="37"/>
      <c r="D13" s="38"/>
    </row>
    <row r="14" spans="1:4" s="25" customFormat="1">
      <c r="A14" s="35" t="s">
        <v>3</v>
      </c>
      <c r="B14" s="36" t="s">
        <v>9</v>
      </c>
      <c r="C14" s="37"/>
      <c r="D14" s="38"/>
    </row>
    <row r="15" spans="1:4" s="25" customFormat="1" ht="15" customHeight="1">
      <c r="A15" s="31"/>
      <c r="B15" s="32" t="s">
        <v>10</v>
      </c>
      <c r="C15" s="33"/>
      <c r="D15" s="34"/>
    </row>
    <row r="16" spans="1:4" s="25" customFormat="1">
      <c r="A16" s="35" t="s">
        <v>3</v>
      </c>
      <c r="B16" s="36" t="s">
        <v>11</v>
      </c>
      <c r="C16" s="37"/>
      <c r="D16" s="38"/>
    </row>
    <row r="17" spans="1:4" s="25" customFormat="1">
      <c r="A17" s="35" t="s">
        <v>3</v>
      </c>
      <c r="B17" s="36" t="s">
        <v>12</v>
      </c>
      <c r="C17" s="37"/>
      <c r="D17" s="38"/>
    </row>
    <row r="18" spans="1:4" s="25" customFormat="1">
      <c r="A18" s="35" t="s">
        <v>3</v>
      </c>
      <c r="B18" s="36" t="s">
        <v>13</v>
      </c>
      <c r="C18" s="37"/>
      <c r="D18" s="38"/>
    </row>
    <row r="19" spans="1:4" s="25" customFormat="1" ht="15" customHeight="1">
      <c r="A19" s="31"/>
      <c r="B19" s="32" t="s">
        <v>14</v>
      </c>
      <c r="C19" s="33"/>
      <c r="D19" s="34"/>
    </row>
    <row r="20" spans="1:4" s="25" customFormat="1">
      <c r="A20" s="35" t="s">
        <v>3</v>
      </c>
      <c r="B20" s="36" t="s">
        <v>15</v>
      </c>
      <c r="C20" s="37"/>
      <c r="D20" s="38"/>
    </row>
    <row r="21" spans="1:4" s="25" customFormat="1">
      <c r="A21" s="35" t="s">
        <v>3</v>
      </c>
      <c r="B21" s="36" t="s">
        <v>16</v>
      </c>
      <c r="C21" s="37"/>
      <c r="D21" s="38"/>
    </row>
    <row r="22" spans="1:4" s="25" customFormat="1">
      <c r="A22" s="35" t="s">
        <v>3</v>
      </c>
      <c r="B22" s="36" t="s">
        <v>17</v>
      </c>
      <c r="C22" s="37"/>
      <c r="D22" s="38"/>
    </row>
    <row r="23" spans="1:4" s="25" customFormat="1">
      <c r="A23" s="35" t="s">
        <v>3</v>
      </c>
      <c r="B23" s="36" t="s">
        <v>18</v>
      </c>
      <c r="C23" s="37"/>
      <c r="D23" s="38"/>
    </row>
    <row r="24" spans="1:4">
      <c r="A24" s="35" t="s">
        <v>3</v>
      </c>
      <c r="B24" s="36" t="s">
        <v>19</v>
      </c>
      <c r="C24" s="37"/>
      <c r="D24" s="39"/>
    </row>
    <row r="25" spans="1:4" s="25" customFormat="1">
      <c r="A25" s="35" t="s">
        <v>3</v>
      </c>
      <c r="B25" s="36" t="s">
        <v>20</v>
      </c>
      <c r="C25" s="37"/>
      <c r="D25" s="38"/>
    </row>
    <row r="26" spans="1:4" s="25" customFormat="1">
      <c r="A26" s="35" t="s">
        <v>3</v>
      </c>
      <c r="B26" s="36" t="s">
        <v>21</v>
      </c>
      <c r="C26" s="37"/>
      <c r="D26" s="38"/>
    </row>
    <row r="27" spans="1:4" s="25" customFormat="1" ht="15" customHeight="1">
      <c r="A27" s="31"/>
      <c r="B27" s="40" t="s">
        <v>22</v>
      </c>
      <c r="C27" s="33"/>
      <c r="D27" s="34"/>
    </row>
    <row r="28" spans="1:4" s="25" customFormat="1">
      <c r="A28" s="35" t="s">
        <v>3</v>
      </c>
      <c r="B28" s="36" t="s">
        <v>23</v>
      </c>
      <c r="C28" s="37"/>
      <c r="D28" s="38"/>
    </row>
    <row r="29" spans="1:4" s="25" customFormat="1">
      <c r="A29" s="35" t="s">
        <v>3</v>
      </c>
      <c r="B29" s="36" t="s">
        <v>24</v>
      </c>
      <c r="C29" s="37"/>
      <c r="D29" s="38"/>
    </row>
    <row r="30" spans="1:4" s="25" customFormat="1">
      <c r="A30" s="35" t="s">
        <v>3</v>
      </c>
      <c r="B30" s="36" t="s">
        <v>25</v>
      </c>
      <c r="C30" s="37"/>
      <c r="D30" s="38"/>
    </row>
    <row r="31" spans="1:4" s="44" customFormat="1">
      <c r="A31" s="41" t="s">
        <v>3</v>
      </c>
      <c r="B31" s="42" t="s">
        <v>26</v>
      </c>
      <c r="C31" s="43"/>
      <c r="D31" s="38"/>
    </row>
    <row r="32" spans="1:4" s="44" customFormat="1">
      <c r="A32" s="41" t="s">
        <v>3</v>
      </c>
      <c r="B32" s="42" t="s">
        <v>27</v>
      </c>
      <c r="C32" s="43"/>
      <c r="D32" s="38"/>
    </row>
    <row r="33" spans="1:4" s="44" customFormat="1">
      <c r="A33" s="41" t="s">
        <v>3</v>
      </c>
      <c r="B33" s="42" t="s">
        <v>28</v>
      </c>
      <c r="C33" s="43"/>
      <c r="D33" s="38"/>
    </row>
    <row r="34" spans="1:4" s="25" customFormat="1">
      <c r="A34" s="35" t="s">
        <v>3</v>
      </c>
      <c r="B34" s="36" t="s">
        <v>29</v>
      </c>
      <c r="C34" s="37"/>
      <c r="D34" s="38"/>
    </row>
    <row r="35" spans="1:4" s="25" customFormat="1">
      <c r="A35" s="35" t="s">
        <v>3</v>
      </c>
      <c r="B35" s="36" t="s">
        <v>30</v>
      </c>
      <c r="C35" s="37"/>
      <c r="D35" s="38"/>
    </row>
    <row r="36" spans="1:4" s="25" customFormat="1">
      <c r="A36" s="35" t="s">
        <v>3</v>
      </c>
      <c r="B36" s="36" t="s">
        <v>31</v>
      </c>
      <c r="C36" s="37"/>
      <c r="D36" s="38"/>
    </row>
    <row r="37" spans="1:4" s="25" customFormat="1">
      <c r="A37" s="35" t="s">
        <v>3</v>
      </c>
      <c r="B37" s="36" t="s">
        <v>32</v>
      </c>
      <c r="C37" s="37"/>
      <c r="D37" s="38"/>
    </row>
    <row r="38" spans="1:4" s="25" customFormat="1">
      <c r="A38" s="35" t="s">
        <v>3</v>
      </c>
      <c r="B38" s="36" t="s">
        <v>33</v>
      </c>
      <c r="C38" s="37"/>
      <c r="D38" s="38"/>
    </row>
    <row r="39" spans="1:4" s="25" customFormat="1">
      <c r="A39" s="41" t="s">
        <v>3</v>
      </c>
      <c r="B39" s="42" t="s">
        <v>34</v>
      </c>
      <c r="C39" s="37"/>
      <c r="D39" s="38"/>
    </row>
    <row r="40" spans="1:4" s="25" customFormat="1">
      <c r="A40" s="41" t="s">
        <v>3</v>
      </c>
      <c r="B40" s="42" t="s">
        <v>35</v>
      </c>
      <c r="C40" s="37"/>
      <c r="D40" s="38"/>
    </row>
    <row r="41" spans="1:4" s="25" customFormat="1">
      <c r="A41" s="35" t="s">
        <v>3</v>
      </c>
      <c r="B41" s="36" t="s">
        <v>36</v>
      </c>
      <c r="C41" s="37"/>
      <c r="D41" s="38"/>
    </row>
    <row r="42" spans="1:4" s="25" customFormat="1">
      <c r="A42" s="35" t="s">
        <v>3</v>
      </c>
      <c r="B42" s="36" t="s">
        <v>37</v>
      </c>
      <c r="C42" s="37"/>
      <c r="D42" s="38"/>
    </row>
    <row r="43" spans="1:4" s="25" customFormat="1" ht="15" customHeight="1">
      <c r="A43" s="31"/>
      <c r="B43" s="32" t="s">
        <v>38</v>
      </c>
      <c r="C43" s="33"/>
      <c r="D43" s="34"/>
    </row>
    <row r="44" spans="1:4" s="25" customFormat="1">
      <c r="A44" s="35" t="s">
        <v>3</v>
      </c>
      <c r="B44" s="36" t="s">
        <v>39</v>
      </c>
      <c r="C44" s="37"/>
      <c r="D44" s="38"/>
    </row>
    <row r="45" spans="1:4" s="25" customFormat="1">
      <c r="A45" s="35" t="s">
        <v>3</v>
      </c>
      <c r="B45" s="36" t="s">
        <v>40</v>
      </c>
      <c r="C45" s="37"/>
      <c r="D45" s="38"/>
    </row>
    <row r="46" spans="1:4" s="25" customFormat="1">
      <c r="A46" s="35" t="s">
        <v>3</v>
      </c>
      <c r="B46" s="36" t="s">
        <v>41</v>
      </c>
      <c r="C46" s="37"/>
      <c r="D46" s="38"/>
    </row>
    <row r="47" spans="1:4" s="25" customFormat="1">
      <c r="A47" s="35" t="s">
        <v>3</v>
      </c>
      <c r="B47" s="36" t="s">
        <v>42</v>
      </c>
      <c r="C47" s="37"/>
      <c r="D47" s="38"/>
    </row>
    <row r="48" spans="1:4" s="25" customFormat="1">
      <c r="A48" s="41" t="s">
        <v>3</v>
      </c>
      <c r="B48" s="42" t="s">
        <v>43</v>
      </c>
      <c r="C48" s="37"/>
      <c r="D48" s="38"/>
    </row>
    <row r="49" spans="1:4" s="25" customFormat="1">
      <c r="A49" s="35" t="s">
        <v>3</v>
      </c>
      <c r="B49" s="36" t="s">
        <v>44</v>
      </c>
      <c r="C49" s="37"/>
      <c r="D49" s="38"/>
    </row>
    <row r="50" spans="1:4" s="25" customFormat="1" ht="15" customHeight="1">
      <c r="A50" s="31"/>
      <c r="B50" s="32" t="s">
        <v>45</v>
      </c>
      <c r="C50" s="33"/>
      <c r="D50" s="34"/>
    </row>
    <row r="51" spans="1:4" s="25" customFormat="1">
      <c r="A51" s="35" t="s">
        <v>3</v>
      </c>
      <c r="B51" s="36" t="s">
        <v>46</v>
      </c>
      <c r="C51" s="37"/>
      <c r="D51" s="38"/>
    </row>
    <row r="52" spans="1:4" s="44" customFormat="1">
      <c r="A52" s="41" t="s">
        <v>3</v>
      </c>
      <c r="B52" s="42" t="s">
        <v>47</v>
      </c>
      <c r="C52" s="43"/>
      <c r="D52" s="38"/>
    </row>
    <row r="53" spans="1:4" s="25" customFormat="1">
      <c r="A53" s="35" t="s">
        <v>3</v>
      </c>
      <c r="B53" s="36" t="s">
        <v>48</v>
      </c>
      <c r="C53" s="37"/>
      <c r="D53" s="38"/>
    </row>
    <row r="54" spans="1:4" s="25" customFormat="1">
      <c r="A54" s="35" t="s">
        <v>3</v>
      </c>
      <c r="B54" s="36" t="s">
        <v>49</v>
      </c>
      <c r="C54" s="37"/>
      <c r="D54" s="38"/>
    </row>
    <row r="55" spans="1:4" s="25" customFormat="1">
      <c r="A55" s="35" t="s">
        <v>3</v>
      </c>
      <c r="B55" s="36" t="s">
        <v>50</v>
      </c>
      <c r="C55" s="37"/>
      <c r="D55" s="38"/>
    </row>
    <row r="56" spans="1:4">
      <c r="A56" s="35" t="s">
        <v>3</v>
      </c>
      <c r="B56" s="36" t="s">
        <v>51</v>
      </c>
      <c r="C56" s="45"/>
      <c r="D56" s="38"/>
    </row>
    <row r="57" spans="1:4" s="25" customFormat="1">
      <c r="A57" s="35" t="s">
        <v>3</v>
      </c>
      <c r="B57" s="36" t="s">
        <v>52</v>
      </c>
      <c r="C57" s="37"/>
      <c r="D57" s="38"/>
    </row>
    <row r="58" spans="1:4" s="25" customFormat="1">
      <c r="A58" s="35" t="s">
        <v>3</v>
      </c>
      <c r="B58" s="36" t="s">
        <v>53</v>
      </c>
      <c r="C58" s="37"/>
      <c r="D58" s="38"/>
    </row>
    <row r="59" spans="1:4" s="25" customFormat="1">
      <c r="A59" s="35" t="s">
        <v>3</v>
      </c>
      <c r="B59" s="36" t="s">
        <v>54</v>
      </c>
      <c r="C59" s="37"/>
      <c r="D59" s="38"/>
    </row>
    <row r="60" spans="1:4" s="25" customFormat="1">
      <c r="A60" s="35" t="s">
        <v>3</v>
      </c>
      <c r="B60" s="36" t="s">
        <v>55</v>
      </c>
      <c r="C60" s="37"/>
      <c r="D60" s="38"/>
    </row>
    <row r="61" spans="1:4" s="25" customFormat="1" ht="15" customHeight="1">
      <c r="A61" s="31"/>
      <c r="B61" s="32" t="s">
        <v>56</v>
      </c>
      <c r="C61" s="33"/>
      <c r="D61" s="34"/>
    </row>
    <row r="62" spans="1:4" s="25" customFormat="1">
      <c r="A62" s="35" t="s">
        <v>3</v>
      </c>
      <c r="B62" s="42" t="s">
        <v>57</v>
      </c>
      <c r="C62" s="37"/>
      <c r="D62" s="29">
        <v>26930</v>
      </c>
    </row>
    <row r="63" spans="1:4" s="25" customFormat="1">
      <c r="A63" s="35" t="s">
        <v>3</v>
      </c>
      <c r="B63" s="36" t="s">
        <v>58</v>
      </c>
      <c r="C63" s="37"/>
      <c r="D63" s="38"/>
    </row>
    <row r="64" spans="1:4" s="25" customFormat="1" ht="9.75" customHeight="1">
      <c r="A64" s="46"/>
      <c r="B64" s="36"/>
      <c r="C64" s="37"/>
      <c r="D64" s="38"/>
    </row>
    <row r="65" spans="1:4" ht="13.5" thickBot="1">
      <c r="A65" s="47"/>
      <c r="B65" s="48" t="s">
        <v>59</v>
      </c>
      <c r="C65" s="49"/>
      <c r="D65" s="50">
        <v>592380</v>
      </c>
    </row>
    <row r="66" spans="1:4" ht="3.75" customHeight="1">
      <c r="A66" s="51"/>
      <c r="B66" s="36"/>
      <c r="C66" s="37"/>
      <c r="D66" s="52"/>
    </row>
    <row r="67" spans="1:4">
      <c r="A67" s="51"/>
      <c r="B67" s="53" t="s">
        <v>60</v>
      </c>
      <c r="C67" s="54"/>
      <c r="D67" s="38"/>
    </row>
    <row r="68" spans="1:4" s="55" customFormat="1" ht="11.25">
      <c r="A68" s="51"/>
      <c r="B68" s="36" t="s">
        <v>61</v>
      </c>
      <c r="C68" s="37"/>
      <c r="D68" s="39">
        <v>3180</v>
      </c>
    </row>
    <row r="69" spans="1:4" s="55" customFormat="1" ht="11.25">
      <c r="A69" s="56"/>
      <c r="B69" s="57" t="s">
        <v>62</v>
      </c>
      <c r="C69" s="58"/>
      <c r="D69" s="59">
        <v>6460</v>
      </c>
    </row>
    <row r="70" spans="1:4" s="55" customFormat="1" ht="11.25">
      <c r="A70" s="51"/>
      <c r="B70" s="36"/>
      <c r="C70" s="37"/>
      <c r="D70" s="39"/>
    </row>
    <row r="71" spans="1:4" s="25" customFormat="1" ht="15" customHeight="1">
      <c r="A71" s="60" t="s">
        <v>63</v>
      </c>
      <c r="B71" s="61"/>
      <c r="C71" s="62"/>
      <c r="D71" s="63"/>
    </row>
    <row r="72" spans="1:4">
      <c r="A72" s="31"/>
      <c r="B72" s="40" t="s">
        <v>64</v>
      </c>
      <c r="C72" s="33"/>
      <c r="D72" s="34"/>
    </row>
    <row r="73" spans="1:4">
      <c r="A73" s="35" t="s">
        <v>3</v>
      </c>
      <c r="B73" s="42" t="s">
        <v>65</v>
      </c>
      <c r="C73" s="37"/>
      <c r="D73" s="39">
        <v>4650</v>
      </c>
    </row>
    <row r="74" spans="1:4">
      <c r="A74" s="31"/>
      <c r="B74" s="32" t="s">
        <v>66</v>
      </c>
      <c r="C74" s="33"/>
      <c r="D74" s="34"/>
    </row>
    <row r="75" spans="1:4">
      <c r="A75" s="35" t="s">
        <v>3</v>
      </c>
      <c r="B75" s="36" t="s">
        <v>67</v>
      </c>
      <c r="C75" s="37"/>
      <c r="D75" s="39">
        <v>48570</v>
      </c>
    </row>
    <row r="76" spans="1:4">
      <c r="A76" s="35" t="s">
        <v>3</v>
      </c>
      <c r="B76" s="36" t="s">
        <v>68</v>
      </c>
      <c r="C76" s="37"/>
      <c r="D76" s="39">
        <v>50380</v>
      </c>
    </row>
    <row r="77" spans="1:4">
      <c r="A77" s="35" t="s">
        <v>3</v>
      </c>
      <c r="B77" s="36" t="s">
        <v>69</v>
      </c>
      <c r="C77" s="37"/>
      <c r="D77" s="39">
        <v>54760</v>
      </c>
    </row>
    <row r="78" spans="1:4" s="66" customFormat="1">
      <c r="A78" s="64"/>
      <c r="B78" s="40" t="s">
        <v>10</v>
      </c>
      <c r="C78" s="65"/>
      <c r="D78" s="34"/>
    </row>
    <row r="79" spans="1:4" s="71" customFormat="1">
      <c r="A79" s="67" t="s">
        <v>3</v>
      </c>
      <c r="B79" s="68" t="s">
        <v>70</v>
      </c>
      <c r="C79" s="69"/>
      <c r="D79" s="70" t="s">
        <v>71</v>
      </c>
    </row>
    <row r="80" spans="1:4" s="44" customFormat="1">
      <c r="A80" s="64"/>
      <c r="B80" s="40" t="s">
        <v>72</v>
      </c>
      <c r="C80" s="65"/>
      <c r="D80" s="34"/>
    </row>
    <row r="81" spans="1:218" s="75" customFormat="1">
      <c r="A81" s="72" t="s">
        <v>3</v>
      </c>
      <c r="B81" s="73" t="s">
        <v>73</v>
      </c>
      <c r="C81" s="74"/>
      <c r="D81" s="70">
        <v>7190</v>
      </c>
    </row>
    <row r="82" spans="1:218" s="75" customFormat="1">
      <c r="A82" s="72" t="s">
        <v>3</v>
      </c>
      <c r="B82" s="73" t="s">
        <v>74</v>
      </c>
      <c r="C82" s="74"/>
      <c r="D82" s="70">
        <v>36080</v>
      </c>
    </row>
    <row r="83" spans="1:218" s="25" customFormat="1">
      <c r="A83" s="76"/>
      <c r="B83" s="32" t="s">
        <v>5</v>
      </c>
      <c r="C83" s="33"/>
      <c r="D83" s="34"/>
    </row>
    <row r="84" spans="1:218" s="25" customFormat="1">
      <c r="A84" s="35" t="s">
        <v>3</v>
      </c>
      <c r="B84" s="36" t="s">
        <v>75</v>
      </c>
      <c r="C84" s="37"/>
      <c r="D84" s="39">
        <v>2570</v>
      </c>
    </row>
    <row r="85" spans="1:218" s="78" customFormat="1">
      <c r="A85" s="67" t="s">
        <v>3</v>
      </c>
      <c r="B85" s="68" t="s">
        <v>76</v>
      </c>
      <c r="C85" s="77" t="s">
        <v>77</v>
      </c>
      <c r="D85" s="70">
        <v>-28930</v>
      </c>
    </row>
    <row r="86" spans="1:218">
      <c r="A86" s="31"/>
      <c r="B86" s="32" t="s">
        <v>10</v>
      </c>
      <c r="C86" s="33"/>
      <c r="D86" s="34"/>
    </row>
    <row r="87" spans="1:218">
      <c r="A87" s="35" t="s">
        <v>3</v>
      </c>
      <c r="B87" s="42" t="s">
        <v>78</v>
      </c>
      <c r="C87" s="37"/>
      <c r="D87" s="39">
        <v>8140</v>
      </c>
    </row>
    <row r="88" spans="1:218" s="71" customFormat="1">
      <c r="A88" s="67" t="s">
        <v>3</v>
      </c>
      <c r="B88" s="73" t="s">
        <v>79</v>
      </c>
      <c r="C88" s="69"/>
      <c r="D88" s="70">
        <v>12900</v>
      </c>
    </row>
    <row r="89" spans="1:218" s="25" customFormat="1">
      <c r="A89" s="31"/>
      <c r="B89" s="32" t="s">
        <v>22</v>
      </c>
      <c r="C89" s="33"/>
      <c r="D89" s="34"/>
    </row>
    <row r="90" spans="1:218" s="71" customFormat="1">
      <c r="A90" s="72" t="s">
        <v>3</v>
      </c>
      <c r="B90" s="73" t="s">
        <v>80</v>
      </c>
      <c r="C90" s="79"/>
      <c r="D90" s="70">
        <v>12930</v>
      </c>
    </row>
    <row r="91" spans="1:218" s="71" customFormat="1">
      <c r="A91" s="72" t="s">
        <v>3</v>
      </c>
      <c r="B91" s="73" t="s">
        <v>81</v>
      </c>
      <c r="C91" s="79"/>
      <c r="D91" s="70">
        <v>20310</v>
      </c>
    </row>
    <row r="92" spans="1:218">
      <c r="A92" s="35" t="s">
        <v>3</v>
      </c>
      <c r="B92" s="36" t="s">
        <v>82</v>
      </c>
      <c r="C92" s="37"/>
      <c r="D92" s="39">
        <v>3630</v>
      </c>
    </row>
    <row r="93" spans="1:218">
      <c r="A93" s="35" t="s">
        <v>3</v>
      </c>
      <c r="B93" s="36" t="s">
        <v>83</v>
      </c>
      <c r="C93" s="37"/>
      <c r="D93" s="39">
        <v>1550</v>
      </c>
      <c r="E93" s="36"/>
      <c r="F93" s="80"/>
      <c r="G93" s="45"/>
      <c r="H93" s="36"/>
      <c r="I93" s="36"/>
      <c r="J93" s="80"/>
      <c r="K93" s="45"/>
      <c r="L93" s="36"/>
      <c r="M93" s="36"/>
      <c r="N93" s="80"/>
      <c r="O93" s="45"/>
      <c r="P93" s="36"/>
      <c r="Q93" s="36"/>
      <c r="R93" s="80"/>
      <c r="S93" s="45"/>
      <c r="T93" s="36"/>
      <c r="U93" s="36"/>
      <c r="V93" s="80"/>
      <c r="W93" s="45"/>
      <c r="X93" s="36"/>
      <c r="Y93" s="36"/>
      <c r="Z93" s="80"/>
      <c r="AA93" s="45"/>
      <c r="AB93" s="36"/>
      <c r="AC93" s="36"/>
      <c r="AD93" s="80"/>
      <c r="AE93" s="45"/>
      <c r="AF93" s="36"/>
      <c r="AG93" s="36"/>
      <c r="AH93" s="80"/>
      <c r="AI93" s="45"/>
      <c r="AJ93" s="36"/>
      <c r="AK93" s="36"/>
      <c r="AL93" s="80"/>
      <c r="AM93" s="45"/>
      <c r="AN93" s="36"/>
      <c r="AO93" s="36"/>
      <c r="AP93" s="80"/>
      <c r="AQ93" s="45"/>
      <c r="AR93" s="36"/>
      <c r="AS93" s="36"/>
      <c r="AT93" s="80"/>
      <c r="AU93" s="45"/>
      <c r="AV93" s="36"/>
      <c r="AW93" s="36"/>
      <c r="AX93" s="80"/>
      <c r="AY93" s="45"/>
      <c r="AZ93" s="36"/>
      <c r="BA93" s="36"/>
      <c r="BB93" s="80"/>
      <c r="BC93" s="45"/>
      <c r="BD93" s="36"/>
      <c r="BE93" s="36"/>
      <c r="BF93" s="80"/>
      <c r="BG93" s="45"/>
      <c r="BH93" s="36"/>
      <c r="BI93" s="36"/>
      <c r="BJ93" s="80"/>
      <c r="BK93" s="45"/>
      <c r="BL93" s="36"/>
      <c r="BM93" s="36"/>
      <c r="BN93" s="80"/>
      <c r="BO93" s="45"/>
      <c r="BP93" s="36"/>
      <c r="BQ93" s="36"/>
      <c r="BR93" s="80"/>
      <c r="BS93" s="45"/>
      <c r="BT93" s="36"/>
      <c r="BU93" s="36"/>
      <c r="BV93" s="80"/>
      <c r="BW93" s="45"/>
      <c r="BX93" s="36"/>
      <c r="BY93" s="36"/>
      <c r="BZ93" s="80"/>
      <c r="CA93" s="45"/>
      <c r="CB93" s="36"/>
      <c r="CC93" s="36"/>
      <c r="CD93" s="80"/>
      <c r="CE93" s="45"/>
      <c r="CF93" s="36"/>
      <c r="CG93" s="36"/>
      <c r="CH93" s="80"/>
      <c r="CI93" s="45"/>
      <c r="CJ93" s="36"/>
      <c r="CK93" s="36"/>
      <c r="CL93" s="80"/>
      <c r="CM93" s="45"/>
      <c r="CN93" s="36"/>
      <c r="CO93" s="36"/>
      <c r="CP93" s="80"/>
      <c r="CQ93" s="45"/>
      <c r="CR93" s="36"/>
      <c r="CS93" s="36"/>
      <c r="CT93" s="80"/>
      <c r="CU93" s="45"/>
      <c r="CV93" s="36"/>
      <c r="CW93" s="36"/>
      <c r="CX93" s="80"/>
      <c r="CY93" s="45"/>
      <c r="CZ93" s="36"/>
      <c r="DA93" s="36"/>
      <c r="DB93" s="80"/>
      <c r="DC93" s="45"/>
      <c r="DD93" s="36"/>
      <c r="DE93" s="36"/>
      <c r="DF93" s="80"/>
      <c r="DG93" s="45"/>
      <c r="DH93" s="36"/>
      <c r="DI93" s="36"/>
      <c r="DJ93" s="80"/>
      <c r="DK93" s="45"/>
      <c r="DL93" s="36"/>
      <c r="DM93" s="36"/>
      <c r="DN93" s="80"/>
      <c r="DO93" s="45"/>
      <c r="DP93" s="36"/>
      <c r="DQ93" s="36"/>
      <c r="DR93" s="80"/>
      <c r="DS93" s="45"/>
      <c r="DT93" s="36"/>
      <c r="DU93" s="36"/>
      <c r="DV93" s="80"/>
      <c r="DW93" s="45"/>
      <c r="DX93" s="36"/>
      <c r="DY93" s="36"/>
      <c r="DZ93" s="80"/>
      <c r="EA93" s="45"/>
      <c r="EB93" s="36"/>
      <c r="EC93" s="36"/>
      <c r="ED93" s="80"/>
      <c r="EE93" s="45"/>
      <c r="EF93" s="36"/>
      <c r="EG93" s="36"/>
      <c r="EH93" s="80"/>
      <c r="EI93" s="45"/>
      <c r="EJ93" s="36"/>
      <c r="EK93" s="36"/>
      <c r="EL93" s="80"/>
      <c r="EM93" s="45"/>
      <c r="EN93" s="36"/>
      <c r="EO93" s="36"/>
      <c r="EP93" s="80"/>
      <c r="EQ93" s="45"/>
      <c r="ER93" s="36"/>
      <c r="ES93" s="36"/>
      <c r="ET93" s="80"/>
      <c r="EU93" s="45"/>
      <c r="EV93" s="36"/>
      <c r="EW93" s="36"/>
      <c r="EX93" s="80"/>
      <c r="EY93" s="45"/>
      <c r="EZ93" s="36"/>
      <c r="FA93" s="36"/>
      <c r="FB93" s="80"/>
      <c r="FC93" s="45"/>
      <c r="FD93" s="36"/>
      <c r="FE93" s="36"/>
      <c r="FF93" s="80"/>
      <c r="FG93" s="45"/>
      <c r="FH93" s="36"/>
      <c r="FI93" s="36"/>
      <c r="FJ93" s="80"/>
      <c r="FK93" s="45"/>
      <c r="FL93" s="36"/>
      <c r="FM93" s="36"/>
      <c r="FN93" s="80"/>
      <c r="FO93" s="45"/>
      <c r="FP93" s="36"/>
      <c r="FQ93" s="36"/>
      <c r="FR93" s="80"/>
      <c r="FS93" s="45"/>
      <c r="FT93" s="36"/>
      <c r="FU93" s="36"/>
      <c r="FV93" s="80"/>
      <c r="FW93" s="45"/>
      <c r="FX93" s="36"/>
      <c r="FY93" s="36"/>
      <c r="FZ93" s="80"/>
      <c r="GA93" s="45"/>
      <c r="GB93" s="36"/>
      <c r="GC93" s="36"/>
      <c r="GD93" s="80"/>
      <c r="GE93" s="45"/>
      <c r="GF93" s="36"/>
      <c r="GG93" s="36"/>
      <c r="GH93" s="80"/>
      <c r="GI93" s="45"/>
      <c r="GJ93" s="36"/>
      <c r="GK93" s="36"/>
      <c r="GL93" s="80"/>
      <c r="GM93" s="45"/>
      <c r="GN93" s="36"/>
      <c r="GO93" s="36"/>
      <c r="GP93" s="80"/>
      <c r="GQ93" s="45"/>
      <c r="GR93" s="36"/>
      <c r="GS93" s="36"/>
      <c r="GT93" s="80"/>
      <c r="GU93" s="45"/>
      <c r="GV93" s="36"/>
      <c r="GW93" s="36"/>
      <c r="GX93" s="80"/>
      <c r="GY93" s="45"/>
      <c r="GZ93" s="36"/>
      <c r="HA93" s="36"/>
      <c r="HB93" s="80"/>
      <c r="HC93" s="45"/>
      <c r="HD93" s="36"/>
      <c r="HE93" s="36"/>
      <c r="HF93" s="80"/>
      <c r="HG93" s="45"/>
      <c r="HH93" s="36"/>
      <c r="HI93" s="36"/>
      <c r="HJ93" s="80"/>
    </row>
    <row r="94" spans="1:218">
      <c r="A94" s="35" t="s">
        <v>3</v>
      </c>
      <c r="B94" s="36" t="s">
        <v>84</v>
      </c>
      <c r="C94" s="37"/>
      <c r="D94" s="39">
        <v>1160</v>
      </c>
      <c r="E94" s="80"/>
      <c r="F94" s="45"/>
      <c r="G94" s="36"/>
      <c r="H94" s="36"/>
      <c r="I94" s="80"/>
      <c r="J94" s="45"/>
      <c r="K94" s="36"/>
      <c r="L94" s="36"/>
      <c r="M94" s="80"/>
      <c r="N94" s="45"/>
      <c r="O94" s="36"/>
      <c r="P94" s="36"/>
      <c r="Q94" s="80"/>
      <c r="R94" s="45"/>
      <c r="S94" s="36"/>
      <c r="T94" s="36"/>
      <c r="U94" s="80"/>
      <c r="V94" s="45"/>
      <c r="W94" s="36"/>
      <c r="X94" s="36"/>
      <c r="Y94" s="80"/>
      <c r="Z94" s="45"/>
      <c r="AA94" s="36"/>
      <c r="AB94" s="36"/>
      <c r="AC94" s="80"/>
      <c r="AD94" s="45"/>
      <c r="AE94" s="36"/>
      <c r="AF94" s="36"/>
      <c r="AG94" s="80"/>
      <c r="AH94" s="45"/>
      <c r="AI94" s="36"/>
      <c r="AJ94" s="36"/>
      <c r="AK94" s="80"/>
      <c r="AL94" s="45"/>
      <c r="AM94" s="36"/>
      <c r="AN94" s="36"/>
      <c r="AO94" s="80"/>
      <c r="AP94" s="45"/>
      <c r="AQ94" s="36"/>
      <c r="AR94" s="36"/>
      <c r="AS94" s="80"/>
      <c r="AT94" s="45"/>
      <c r="AU94" s="36"/>
      <c r="AV94" s="36"/>
      <c r="AW94" s="80"/>
      <c r="AX94" s="45"/>
      <c r="AY94" s="36"/>
      <c r="AZ94" s="36"/>
      <c r="BA94" s="80"/>
      <c r="BB94" s="45"/>
      <c r="BC94" s="36"/>
      <c r="BD94" s="36"/>
      <c r="BE94" s="80"/>
      <c r="BF94" s="45"/>
      <c r="BG94" s="36"/>
      <c r="BH94" s="36"/>
      <c r="BI94" s="80"/>
      <c r="BJ94" s="45"/>
      <c r="BK94" s="36"/>
      <c r="BL94" s="36"/>
      <c r="BM94" s="80"/>
      <c r="BN94" s="45"/>
      <c r="BO94" s="36"/>
      <c r="BP94" s="36"/>
      <c r="BQ94" s="80"/>
      <c r="BR94" s="45"/>
      <c r="BS94" s="36"/>
      <c r="BT94" s="36"/>
      <c r="BU94" s="80"/>
      <c r="BV94" s="45"/>
      <c r="BW94" s="36"/>
      <c r="BX94" s="36"/>
      <c r="BY94" s="80"/>
      <c r="BZ94" s="45"/>
      <c r="CA94" s="36"/>
      <c r="CB94" s="36"/>
      <c r="CC94" s="80"/>
      <c r="CD94" s="45"/>
      <c r="CE94" s="36"/>
      <c r="CF94" s="36"/>
      <c r="CG94" s="80"/>
      <c r="CH94" s="45"/>
      <c r="CI94" s="36"/>
      <c r="CJ94" s="36"/>
      <c r="CK94" s="80"/>
      <c r="CL94" s="45"/>
      <c r="CM94" s="36"/>
      <c r="CN94" s="36"/>
      <c r="CO94" s="80"/>
      <c r="CP94" s="45"/>
      <c r="CQ94" s="36"/>
      <c r="CR94" s="36"/>
      <c r="CS94" s="80"/>
      <c r="CT94" s="45"/>
      <c r="CU94" s="36"/>
      <c r="CV94" s="36"/>
      <c r="CW94" s="80"/>
      <c r="CX94" s="45"/>
      <c r="CY94" s="36"/>
      <c r="CZ94" s="36"/>
      <c r="DA94" s="80"/>
      <c r="DB94" s="45"/>
      <c r="DC94" s="36"/>
      <c r="DD94" s="36"/>
      <c r="DE94" s="80"/>
      <c r="DF94" s="45"/>
      <c r="DG94" s="36"/>
      <c r="DH94" s="36"/>
      <c r="DI94" s="80"/>
      <c r="DJ94" s="45"/>
      <c r="DK94" s="36"/>
      <c r="DL94" s="36"/>
      <c r="DM94" s="80"/>
      <c r="DN94" s="45"/>
      <c r="DO94" s="36"/>
      <c r="DP94" s="36"/>
      <c r="DQ94" s="80"/>
      <c r="DR94" s="45"/>
      <c r="DS94" s="36"/>
      <c r="DT94" s="36"/>
      <c r="DU94" s="80"/>
      <c r="DV94" s="45"/>
      <c r="DW94" s="36"/>
      <c r="DX94" s="36"/>
      <c r="DY94" s="80"/>
      <c r="DZ94" s="45"/>
      <c r="EA94" s="36"/>
      <c r="EB94" s="36"/>
      <c r="EC94" s="80"/>
      <c r="ED94" s="45"/>
      <c r="EE94" s="36"/>
      <c r="EF94" s="36"/>
      <c r="EG94" s="80"/>
      <c r="EH94" s="45"/>
      <c r="EI94" s="36"/>
      <c r="EJ94" s="36"/>
      <c r="EK94" s="80"/>
      <c r="EL94" s="45"/>
      <c r="EM94" s="36"/>
      <c r="EN94" s="36"/>
      <c r="EO94" s="80"/>
      <c r="EP94" s="45"/>
      <c r="EQ94" s="36"/>
      <c r="ER94" s="36"/>
      <c r="ES94" s="80"/>
      <c r="ET94" s="45"/>
      <c r="EU94" s="36"/>
      <c r="EV94" s="36"/>
      <c r="EW94" s="80"/>
      <c r="EX94" s="45"/>
      <c r="EY94" s="36"/>
      <c r="EZ94" s="36"/>
      <c r="FA94" s="80"/>
      <c r="FB94" s="45"/>
      <c r="FC94" s="36"/>
      <c r="FD94" s="36"/>
      <c r="FE94" s="80"/>
      <c r="FF94" s="45"/>
      <c r="FG94" s="36"/>
      <c r="FH94" s="36"/>
      <c r="FI94" s="80"/>
      <c r="FJ94" s="45"/>
      <c r="FK94" s="36"/>
      <c r="FL94" s="36"/>
      <c r="FM94" s="80"/>
      <c r="FN94" s="45"/>
      <c r="FO94" s="36"/>
      <c r="FP94" s="36"/>
      <c r="FQ94" s="80"/>
      <c r="FR94" s="45"/>
      <c r="FS94" s="36"/>
      <c r="FT94" s="36"/>
      <c r="FU94" s="80"/>
      <c r="FV94" s="45"/>
      <c r="FW94" s="36"/>
      <c r="FX94" s="36"/>
      <c r="FY94" s="80"/>
      <c r="FZ94" s="45"/>
      <c r="GA94" s="36"/>
      <c r="GB94" s="36"/>
      <c r="GC94" s="80"/>
      <c r="GD94" s="45"/>
      <c r="GE94" s="36"/>
      <c r="GF94" s="36"/>
      <c r="GG94" s="80"/>
      <c r="GH94" s="45"/>
      <c r="GI94" s="36"/>
      <c r="GJ94" s="36"/>
      <c r="GK94" s="80"/>
      <c r="GL94" s="45"/>
      <c r="GM94" s="36"/>
      <c r="GN94" s="36"/>
      <c r="GO94" s="80"/>
      <c r="GP94" s="45"/>
      <c r="GQ94" s="36"/>
      <c r="GR94" s="36"/>
      <c r="GS94" s="80"/>
      <c r="GT94" s="45"/>
      <c r="GU94" s="36"/>
      <c r="GV94" s="36"/>
      <c r="GW94" s="80"/>
      <c r="GX94" s="45"/>
      <c r="GY94" s="36"/>
      <c r="GZ94" s="36"/>
      <c r="HA94" s="80"/>
      <c r="HB94" s="45"/>
      <c r="HC94" s="36"/>
      <c r="HD94" s="36"/>
      <c r="HE94" s="80"/>
    </row>
    <row r="95" spans="1:218" hidden="1">
      <c r="A95" s="35" t="s">
        <v>3</v>
      </c>
      <c r="B95" s="36" t="s">
        <v>85</v>
      </c>
      <c r="C95" s="37"/>
      <c r="D95" s="39" t="e">
        <f>IF(#REF!&lt;"",ROUNDUP(+#REF!*(100%+'[1]GENERAL TERMS &amp; CONDITIONS'!$F$11),-1),"")</f>
        <v>#REF!</v>
      </c>
    </row>
    <row r="96" spans="1:218">
      <c r="A96" s="35" t="s">
        <v>3</v>
      </c>
      <c r="B96" s="36" t="s">
        <v>86</v>
      </c>
      <c r="C96" s="37"/>
      <c r="D96" s="39">
        <v>1180</v>
      </c>
    </row>
    <row r="97" spans="1:4">
      <c r="A97" s="35" t="s">
        <v>3</v>
      </c>
      <c r="B97" s="36" t="s">
        <v>87</v>
      </c>
      <c r="C97" s="37"/>
      <c r="D97" s="39">
        <v>1180</v>
      </c>
    </row>
    <row r="98" spans="1:4" s="25" customFormat="1">
      <c r="A98" s="31"/>
      <c r="B98" s="32" t="s">
        <v>38</v>
      </c>
      <c r="C98" s="33"/>
      <c r="D98" s="34"/>
    </row>
    <row r="99" spans="1:4" s="25" customFormat="1">
      <c r="A99" s="35" t="s">
        <v>3</v>
      </c>
      <c r="B99" s="36" t="s">
        <v>88</v>
      </c>
      <c r="C99" s="45" t="s">
        <v>77</v>
      </c>
      <c r="D99" s="39">
        <v>-9020</v>
      </c>
    </row>
    <row r="100" spans="1:4" s="25" customFormat="1">
      <c r="A100" s="35" t="s">
        <v>3</v>
      </c>
      <c r="B100" s="36" t="s">
        <v>89</v>
      </c>
      <c r="C100" s="45"/>
      <c r="D100" s="39">
        <v>8480</v>
      </c>
    </row>
    <row r="101" spans="1:4" s="78" customFormat="1">
      <c r="A101" s="67" t="s">
        <v>3</v>
      </c>
      <c r="B101" s="68" t="s">
        <v>90</v>
      </c>
      <c r="C101" s="69"/>
      <c r="D101" s="70">
        <v>11220</v>
      </c>
    </row>
    <row r="102" spans="1:4" s="75" customFormat="1">
      <c r="A102" s="72" t="s">
        <v>3</v>
      </c>
      <c r="B102" s="73" t="s">
        <v>91</v>
      </c>
      <c r="C102" s="74"/>
      <c r="D102" s="70">
        <v>6820</v>
      </c>
    </row>
    <row r="103" spans="1:4" s="75" customFormat="1">
      <c r="A103" s="72" t="s">
        <v>3</v>
      </c>
      <c r="B103" s="73" t="s">
        <v>92</v>
      </c>
      <c r="C103" s="74"/>
      <c r="D103" s="70">
        <v>4670</v>
      </c>
    </row>
    <row r="104" spans="1:4" s="25" customFormat="1" hidden="1">
      <c r="A104" s="35" t="s">
        <v>3</v>
      </c>
      <c r="B104" s="36" t="s">
        <v>93</v>
      </c>
      <c r="C104" s="37"/>
      <c r="D104" s="39" t="e">
        <f>IF(#REF!&lt;"",ROUNDUP(+#REF!*(100%+'[1]GENERAL TERMS &amp; CONDITIONS'!$F$7),-1),"")</f>
        <v>#REF!</v>
      </c>
    </row>
    <row r="105" spans="1:4">
      <c r="A105" s="31"/>
      <c r="B105" s="32" t="s">
        <v>45</v>
      </c>
      <c r="C105" s="33"/>
      <c r="D105" s="34"/>
    </row>
    <row r="106" spans="1:4">
      <c r="A106" s="35" t="s">
        <v>3</v>
      </c>
      <c r="B106" s="36" t="s">
        <v>94</v>
      </c>
      <c r="C106" s="45" t="s">
        <v>77</v>
      </c>
      <c r="D106" s="39">
        <v>-4770</v>
      </c>
    </row>
    <row r="107" spans="1:4">
      <c r="A107" s="35" t="s">
        <v>3</v>
      </c>
      <c r="B107" s="36" t="s">
        <v>95</v>
      </c>
      <c r="C107" s="37"/>
      <c r="D107" s="39">
        <v>12410</v>
      </c>
    </row>
    <row r="108" spans="1:4" s="78" customFormat="1">
      <c r="A108" s="67" t="s">
        <v>3</v>
      </c>
      <c r="B108" s="68" t="s">
        <v>96</v>
      </c>
      <c r="C108" s="77" t="s">
        <v>77</v>
      </c>
      <c r="D108" s="81">
        <v>-380</v>
      </c>
    </row>
    <row r="109" spans="1:4">
      <c r="A109" s="35" t="s">
        <v>3</v>
      </c>
      <c r="B109" s="36" t="s">
        <v>97</v>
      </c>
      <c r="C109" s="37"/>
      <c r="D109" s="39">
        <v>8790</v>
      </c>
    </row>
    <row r="110" spans="1:4" s="82" customFormat="1">
      <c r="A110" s="72" t="s">
        <v>3</v>
      </c>
      <c r="B110" s="73" t="s">
        <v>98</v>
      </c>
      <c r="C110" s="74"/>
      <c r="D110" s="70">
        <v>22560</v>
      </c>
    </row>
    <row r="111" spans="1:4" s="25" customFormat="1">
      <c r="A111" s="76"/>
      <c r="B111" s="32" t="s">
        <v>99</v>
      </c>
      <c r="C111" s="33"/>
      <c r="D111" s="34"/>
    </row>
    <row r="112" spans="1:4" s="86" customFormat="1" ht="58.5" customHeight="1">
      <c r="A112" s="83" t="s">
        <v>3</v>
      </c>
      <c r="B112" s="84" t="s">
        <v>100</v>
      </c>
      <c r="C112" s="58"/>
      <c r="D112" s="85">
        <v>11510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2024-01-18T13:44:21Z</dcterms:created>
  <dcterms:modified xsi:type="dcterms:W3CDTF">2024-01-18T13:45:09Z</dcterms:modified>
</cp:coreProperties>
</file>