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0" documentId="8_{2E02A603-E798-465F-AD80-01334BFD0FD8}" xr6:coauthVersionLast="47" xr6:coauthVersionMax="47" xr10:uidLastSave="{00000000-0000-0000-0000-000000000000}"/>
  <bookViews>
    <workbookView xWindow="-120" yWindow="-120" windowWidth="29040" windowHeight="15840" xr2:uid="{E69DE64D-984E-4F02-81A1-93EE57493B2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  <c r="D64" i="1"/>
  <c r="B6" i="1"/>
  <c r="B5" i="1"/>
</calcChain>
</file>

<file path=xl/sharedStrings.xml><?xml version="1.0" encoding="utf-8"?>
<sst xmlns="http://schemas.openxmlformats.org/spreadsheetml/2006/main" count="146" uniqueCount="79">
  <si>
    <t>GO FOR GREEN</t>
  </si>
  <si>
    <t>Standard Machine Configuration</t>
  </si>
  <si>
    <t>List Price US$</t>
  </si>
  <si>
    <t>►</t>
  </si>
  <si>
    <t>SENNEBOGEN 735 M-HD "E" series</t>
  </si>
  <si>
    <t>Engine</t>
  </si>
  <si>
    <t>Cummins L9 diesel engine (6 cylinder) with direct injection, water cooled  (TIER 4f emission)</t>
  </si>
  <si>
    <t>Engine output 310 HP (231 kW) @ 2,000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</si>
  <si>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</si>
  <si>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</si>
  <si>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</si>
  <si>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</si>
  <si>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</si>
  <si>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driven,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</si>
  <si>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</si>
  <si>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</si>
  <si>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</si>
  <si>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</si>
  <si>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</si>
  <si>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</si>
  <si>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</si>
  <si>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</si>
  <si>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</si>
  <si>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LED light package on cab, side, rear</t>
  </si>
  <si>
    <t>Operator's Cab "maXCab"</t>
  </si>
  <si>
    <t>Fixed cab elevation system "E100" (elevation: 3'3") incl. hydraulic fold down system for transport</t>
  </si>
  <si>
    <t>"maXCab" with sliding door and  door window as sliding window, sunshade, floor mat</t>
  </si>
  <si>
    <t>Skylight of bullet proof glass</t>
  </si>
  <si>
    <t>Windshield of bullet proof glass (fixed / no tilt out)</t>
  </si>
  <si>
    <t>Combined 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</si>
  <si>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</si>
  <si>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</si>
  <si>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</si>
  <si>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</si>
  <si>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</si>
  <si>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</si>
  <si>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</si>
  <si>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</si>
  <si>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</si>
  <si>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>K11 - reach 37'1" / purpose built material handling working equipment</t>
  </si>
  <si>
    <t>straight boom 26'11", with end stop monitoring system and limit switches</t>
  </si>
  <si>
    <t>straight stick 15'5", with end stop monitoring system and limit switches</t>
  </si>
  <si>
    <t>Boom &amp; Stick cylinders equipped with safety check valves and end position dumping</t>
  </si>
  <si>
    <t>Load stabilizers at boom cylinders</t>
  </si>
  <si>
    <t>LED light package on boom, stick</t>
  </si>
  <si>
    <t>Attachment open/close and rotate hydraulic circuits and lines installed up to the end of the stick (ball valves)</t>
  </si>
  <si>
    <t>Under Carriage</t>
  </si>
  <si>
    <t>Rubber tired under carriage without outriggers</t>
  </si>
  <si>
    <t>Pneumatic tires 14.00-24 (8 units)</t>
  </si>
  <si>
    <t>Blade, rear mounted</t>
  </si>
  <si>
    <t>Steering via joy stick</t>
  </si>
  <si>
    <t xml:space="preserve">All wheel drive via variable hydraulic motor </t>
  </si>
  <si>
    <t>All wheel steering</t>
  </si>
  <si>
    <t>Automatic central lubrication system for under carriage</t>
  </si>
  <si>
    <t>Automatic change of steering/direction control</t>
  </si>
  <si>
    <t>Protection guard for under carriage to protect gear box, hydraulic motor and drive shafts</t>
  </si>
  <si>
    <t>2-circuit servo brake system with additional safety brake</t>
  </si>
  <si>
    <t>Audible travel alarm while driving machine (forward &amp; backward)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</si>
  <si>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</si>
  <si>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</si>
  <si>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</si>
  <si>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</si>
  <si>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</si>
  <si>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Sennebogen Forestry cab - special baseplate required, must be ordered without a standard cab(dealer installation)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</si>
  <si>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Delivery without a standard cab but with baseplate for Forestry cab</t>
    </r>
  </si>
  <si>
    <t>deduct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</si>
  <si>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</si>
  <si>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QSL9 diesel engine (6 cylinder) with direct injection, water cooled  (TIER 3 emission) not valid for USA</t>
    </r>
  </si>
  <si>
    <t>Bio degradable hydraulic oil instead of standard hydraulic oil (PANOLIN HLP Synth 46)</t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</si>
  <si>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</si>
  <si>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</si>
  <si>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</si>
  <si>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</si>
  <si>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</si>
  <si>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</si>
  <si>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Blade, front mounted</t>
    </r>
  </si>
  <si>
    <t xml:space="preserve">Pneumatic tires, single 18.00-25 (4 units) 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</si>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</sst>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theme="1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/>
      <right style="thin">
        <color indexed="64"/>
      </right>
      <top style="medium">
        <color indexed="17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3" fillId="2" borderId="1" xfId="2" applyFont="1" applyFill="1" applyBorder="1"/>
    <xf numFmtId="0" fontId="4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0" fontId="2" fillId="0" borderId="2" xfId="2" applyBorder="1"/>
    <xf numFmtId="0" fontId="3" fillId="2" borderId="4" xfId="2" applyFont="1" applyFill="1" applyBorder="1"/>
    <xf numFmtId="0" fontId="4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2" fillId="0" borderId="0" xfId="2"/>
    <xf numFmtId="0" fontId="6" fillId="3" borderId="4" xfId="2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3" fillId="3" borderId="0" xfId="2" applyFont="1" applyFill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5" fillId="4" borderId="0" xfId="2" applyFont="1" applyFill="1"/>
    <xf numFmtId="0" fontId="8" fillId="5" borderId="4" xfId="2" applyFont="1" applyFill="1" applyBorder="1" applyAlignment="1">
      <alignment horizontal="left" indent="1"/>
    </xf>
    <xf numFmtId="0" fontId="9" fillId="5" borderId="0" xfId="2" applyFont="1" applyFill="1" applyAlignment="1">
      <alignment horizontal="center"/>
    </xf>
    <xf numFmtId="0" fontId="5" fillId="5" borderId="0" xfId="2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5" fillId="5" borderId="0" xfId="2" applyFont="1" applyFill="1"/>
    <xf numFmtId="0" fontId="10" fillId="6" borderId="6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2" fillId="0" borderId="0" xfId="2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2" fillId="7" borderId="9" xfId="2" applyFont="1" applyFill="1" applyBorder="1" applyAlignment="1">
      <alignment vertical="center"/>
    </xf>
    <xf numFmtId="0" fontId="5" fillId="7" borderId="10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right" vertical="center"/>
    </xf>
    <xf numFmtId="164" fontId="5" fillId="7" borderId="11" xfId="1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2" fillId="0" borderId="4" xfId="2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5" fillId="0" borderId="4" xfId="2" applyFont="1" applyBorder="1" applyAlignment="1">
      <alignment horizontal="righ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3" xfId="2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164" fontId="5" fillId="0" borderId="15" xfId="1" applyNumberFormat="1" applyFont="1" applyBorder="1" applyAlignment="1">
      <alignment horizontal="right" vertical="center"/>
    </xf>
    <xf numFmtId="0" fontId="2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5" fillId="0" borderId="0" xfId="0" applyFont="1"/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right" vertical="center"/>
    </xf>
    <xf numFmtId="164" fontId="5" fillId="0" borderId="18" xfId="1" applyNumberFormat="1" applyFont="1" applyFill="1" applyBorder="1" applyAlignment="1">
      <alignment horizontal="right" vertical="center"/>
    </xf>
    <xf numFmtId="0" fontId="10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horizontal="right" vertical="center"/>
    </xf>
    <xf numFmtId="164" fontId="17" fillId="0" borderId="21" xfId="1" applyNumberFormat="1" applyFont="1" applyFill="1" applyBorder="1" applyAlignment="1">
      <alignment horizontal="right" vertical="center"/>
    </xf>
    <xf numFmtId="0" fontId="5" fillId="7" borderId="9" xfId="0" applyFont="1" applyFill="1" applyBorder="1" applyAlignment="1">
      <alignment vertical="center"/>
    </xf>
    <xf numFmtId="0" fontId="5" fillId="7" borderId="10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0" fontId="20" fillId="0" borderId="0" xfId="0" applyFont="1"/>
    <xf numFmtId="0" fontId="18" fillId="0" borderId="0" xfId="2" applyFont="1" applyAlignment="1">
      <alignment horizontal="right" vertical="center"/>
    </xf>
    <xf numFmtId="164" fontId="16" fillId="0" borderId="5" xfId="1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12" fillId="7" borderId="9" xfId="0" applyFont="1" applyFill="1" applyBorder="1" applyAlignment="1">
      <alignment vertical="center"/>
    </xf>
    <xf numFmtId="164" fontId="16" fillId="7" borderId="11" xfId="1" applyNumberFormat="1" applyFont="1" applyFill="1" applyBorder="1" applyAlignment="1">
      <alignment horizontal="right" vertical="center"/>
    </xf>
    <xf numFmtId="164" fontId="5" fillId="0" borderId="0" xfId="1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20" fillId="0" borderId="0" xfId="2" applyFont="1"/>
    <xf numFmtId="164" fontId="5" fillId="0" borderId="0" xfId="1" applyNumberFormat="1" applyFont="1" applyFill="1" applyBorder="1" applyAlignment="1">
      <alignment vertical="center"/>
    </xf>
    <xf numFmtId="0" fontId="12" fillId="0" borderId="16" xfId="0" applyFont="1" applyBorder="1" applyAlignment="1">
      <alignment horizontal="right" vertical="top"/>
    </xf>
    <xf numFmtId="0" fontId="5" fillId="0" borderId="17" xfId="0" applyFont="1" applyBorder="1" applyAlignment="1">
      <alignment horizontal="left" vertical="center" wrapText="1"/>
    </xf>
    <xf numFmtId="164" fontId="5" fillId="0" borderId="18" xfId="1" applyNumberFormat="1" applyFont="1" applyFill="1" applyBorder="1" applyAlignment="1">
      <alignment horizontal="right" vertical="top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right" vertical="top"/>
    </xf>
    <xf numFmtId="0" fontId="5" fillId="0" borderId="0" xfId="2" applyFont="1" applyAlignment="1">
      <alignment horizontal="left" vertical="center" wrapText="1"/>
    </xf>
    <xf numFmtId="164" fontId="5" fillId="0" borderId="5" xfId="1" applyNumberFormat="1" applyFont="1" applyFill="1" applyBorder="1" applyAlignment="1">
      <alignment horizontal="right" vertical="top"/>
    </xf>
    <xf numFmtId="0" fontId="5" fillId="0" borderId="4" xfId="2" applyFont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164" fontId="5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AE73A87B-1A4C-48A2-B957-B3FC797322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5105400</xdr:colOff>
      <xdr:row>0</xdr:row>
      <xdr:rowOff>47625</xdr:rowOff>
    </xdr:from>
    <xdr:to>
      <xdr:col>3</xdr:col>
      <xdr:colOff>857250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C9C989-9B9C-4D44-BA33-B9AD9C1D1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5">
          <cell r="B5" t="str">
            <v>SENNEBOGEN LLC Equipment Dealer Price List | North America</v>
          </cell>
        </row>
        <row r="6">
          <cell r="B6" t="str">
            <v>Edition 2024-01 | Valid from Jan 01, 2024 until Dec 31, 2024</v>
          </cell>
        </row>
        <row r="11">
          <cell r="F11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32042-7D42-46AD-B614-1C4C4AD1FF02}">
  <dimension ref="A1:HI106"/>
  <sheetViews>
    <sheetView tabSelected="1" workbookViewId="0">
      <selection sqref="A1:XFD1048576"/>
    </sheetView>
  </sheetViews>
  <sheetFormatPr defaultColWidth="8.5703125" defaultRowHeight="12.75"/>
  <cols>
    <col min="1" max="1" width="3.7109375" style="89" customWidth="1"/>
    <col min="2" max="2" width="81.85546875" style="90" customWidth="1"/>
    <col min="3" max="3" width="10.7109375" style="91" customWidth="1"/>
    <col min="4" max="4" width="15.140625" style="92" customWidth="1"/>
    <col min="5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tr">
        <f>'[1]GENERAL TERMS &amp; CONDITIONS'!B5</f>
        <v>SENNEBOGEN LLC Equipment Dealer Price List | North America</v>
      </c>
      <c r="C5" s="13"/>
      <c r="D5" s="14"/>
    </row>
    <row r="6" spans="1:4" s="15" customFormat="1" ht="11.25">
      <c r="A6" s="11"/>
      <c r="B6" s="12" t="str">
        <f>'[1]GENERAL TERMS &amp; CONDITIONS'!B6</f>
        <v>Edition 2024-01 | Valid from Jan 01, 2024 until Dec 31, 2024</v>
      </c>
      <c r="C6" s="13"/>
      <c r="D6" s="14"/>
    </row>
    <row r="7" spans="1:4" s="20" customFormat="1" ht="12">
      <c r="A7" s="16"/>
      <c r="B7" s="17"/>
      <c r="C7" s="18"/>
      <c r="D7" s="19"/>
    </row>
    <row r="8" spans="1:4" s="25" customFormat="1" ht="15" customHeight="1">
      <c r="A8" s="21" t="s">
        <v>1</v>
      </c>
      <c r="B8" s="22"/>
      <c r="C8" s="23"/>
      <c r="D8" s="24" t="s">
        <v>2</v>
      </c>
    </row>
    <row r="9" spans="1:4" s="30" customFormat="1" ht="15" customHeight="1">
      <c r="A9" s="26" t="s">
        <v>3</v>
      </c>
      <c r="B9" s="27" t="s">
        <v>4</v>
      </c>
      <c r="C9" s="28"/>
      <c r="D9" s="29">
        <v>1127690</v>
      </c>
    </row>
    <row r="10" spans="1:4" s="25" customFormat="1" ht="12.75" customHeight="1">
      <c r="A10" s="31"/>
      <c r="B10" s="32" t="s">
        <v>5</v>
      </c>
      <c r="C10" s="33"/>
      <c r="D10" s="34"/>
    </row>
    <row r="11" spans="1:4" s="39" customFormat="1">
      <c r="A11" s="35" t="s">
        <v>3</v>
      </c>
      <c r="B11" s="36" t="s">
        <v>6</v>
      </c>
      <c r="C11" s="37"/>
      <c r="D11" s="38"/>
    </row>
    <row r="12" spans="1:4" s="39" customFormat="1">
      <c r="A12" s="35" t="s">
        <v>3</v>
      </c>
      <c r="B12" s="36" t="s">
        <v>7</v>
      </c>
      <c r="C12" s="37"/>
      <c r="D12" s="38"/>
    </row>
    <row r="13" spans="1:4" s="39" customFormat="1">
      <c r="A13" s="35" t="s">
        <v>3</v>
      </c>
      <c r="B13" s="36" t="s">
        <v>8</v>
      </c>
      <c r="C13" s="37"/>
      <c r="D13" s="38"/>
    </row>
    <row r="14" spans="1:4" s="39" customFormat="1">
      <c r="A14" s="35" t="s">
        <v>3</v>
      </c>
      <c r="B14" s="36" t="s">
        <v>9</v>
      </c>
      <c r="C14" s="37"/>
      <c r="D14" s="38"/>
    </row>
    <row r="15" spans="1:4" s="39" customFormat="1">
      <c r="A15" s="35" t="s">
        <v>3</v>
      </c>
      <c r="B15" s="36" t="s">
        <v>10</v>
      </c>
      <c r="C15" s="37"/>
      <c r="D15" s="38"/>
    </row>
    <row r="16" spans="1:4" s="25" customFormat="1" ht="12" customHeight="1">
      <c r="A16" s="31"/>
      <c r="B16" s="32" t="s">
        <v>11</v>
      </c>
      <c r="C16" s="33"/>
      <c r="D16" s="34"/>
    </row>
    <row r="17" spans="1:4" s="25" customFormat="1">
      <c r="A17" s="40" t="s">
        <v>3</v>
      </c>
      <c r="B17" s="41" t="s">
        <v>12</v>
      </c>
      <c r="C17" s="42"/>
      <c r="D17" s="38"/>
    </row>
    <row r="18" spans="1:4" s="25" customFormat="1">
      <c r="A18" s="40" t="s">
        <v>3</v>
      </c>
      <c r="B18" s="41" t="s">
        <v>13</v>
      </c>
      <c r="C18" s="42"/>
      <c r="D18" s="38"/>
    </row>
    <row r="19" spans="1:4" s="25" customFormat="1">
      <c r="A19" s="40" t="s">
        <v>3</v>
      </c>
      <c r="B19" s="41" t="s">
        <v>14</v>
      </c>
      <c r="C19" s="42"/>
      <c r="D19" s="38"/>
    </row>
    <row r="20" spans="1:4" s="25" customFormat="1" ht="12.75" customHeight="1">
      <c r="A20" s="31"/>
      <c r="B20" s="32" t="s">
        <v>15</v>
      </c>
      <c r="C20" s="33"/>
      <c r="D20" s="34"/>
    </row>
    <row r="21" spans="1:4" s="25" customFormat="1">
      <c r="A21" s="40" t="s">
        <v>3</v>
      </c>
      <c r="B21" s="41" t="s">
        <v>16</v>
      </c>
      <c r="C21" s="42"/>
      <c r="D21" s="38"/>
    </row>
    <row r="22" spans="1:4" s="25" customFormat="1">
      <c r="A22" s="40" t="s">
        <v>3</v>
      </c>
      <c r="B22" s="41" t="s">
        <v>17</v>
      </c>
      <c r="C22" s="42"/>
      <c r="D22" s="38"/>
    </row>
    <row r="23" spans="1:4" s="25" customFormat="1">
      <c r="A23" s="40" t="s">
        <v>3</v>
      </c>
      <c r="B23" s="41" t="s">
        <v>18</v>
      </c>
      <c r="C23" s="42"/>
      <c r="D23" s="38"/>
    </row>
    <row r="24" spans="1:4" s="39" customFormat="1">
      <c r="A24" s="35" t="s">
        <v>3</v>
      </c>
      <c r="B24" s="36" t="s">
        <v>19</v>
      </c>
      <c r="C24" s="37"/>
      <c r="D24" s="38"/>
    </row>
    <row r="25" spans="1:4" s="39" customFormat="1">
      <c r="A25" s="35" t="s">
        <v>3</v>
      </c>
      <c r="B25" s="36" t="s">
        <v>20</v>
      </c>
      <c r="C25" s="37"/>
      <c r="D25" s="38"/>
    </row>
    <row r="26" spans="1:4">
      <c r="A26" s="40" t="s">
        <v>3</v>
      </c>
      <c r="B26" s="41" t="s">
        <v>21</v>
      </c>
      <c r="C26" s="42"/>
      <c r="D26" s="43"/>
    </row>
    <row r="27" spans="1:4" s="25" customFormat="1">
      <c r="A27" s="40" t="s">
        <v>3</v>
      </c>
      <c r="B27" s="41" t="s">
        <v>22</v>
      </c>
      <c r="C27" s="42"/>
      <c r="D27" s="38"/>
    </row>
    <row r="28" spans="1:4" s="25" customFormat="1">
      <c r="A28" s="40" t="s">
        <v>3</v>
      </c>
      <c r="B28" s="41" t="s">
        <v>23</v>
      </c>
      <c r="C28" s="42"/>
      <c r="D28" s="38"/>
    </row>
    <row r="29" spans="1:4" s="25" customFormat="1" ht="12.75" customHeight="1">
      <c r="A29" s="31"/>
      <c r="B29" s="32" t="s">
        <v>24</v>
      </c>
      <c r="C29" s="33"/>
      <c r="D29" s="34"/>
    </row>
    <row r="30" spans="1:4" s="25" customFormat="1">
      <c r="A30" s="40" t="s">
        <v>3</v>
      </c>
      <c r="B30" s="41" t="s">
        <v>25</v>
      </c>
      <c r="C30" s="42"/>
      <c r="D30" s="38"/>
    </row>
    <row r="31" spans="1:4" s="25" customFormat="1">
      <c r="A31" s="40" t="s">
        <v>3</v>
      </c>
      <c r="B31" s="41" t="s">
        <v>26</v>
      </c>
      <c r="C31" s="42"/>
      <c r="D31" s="38"/>
    </row>
    <row r="32" spans="1:4" s="25" customFormat="1">
      <c r="A32" s="40" t="s">
        <v>3</v>
      </c>
      <c r="B32" s="36" t="s">
        <v>27</v>
      </c>
      <c r="C32" s="42"/>
      <c r="D32" s="38"/>
    </row>
    <row r="33" spans="1:4" s="25" customFormat="1">
      <c r="A33" s="40" t="s">
        <v>3</v>
      </c>
      <c r="B33" s="36" t="s">
        <v>28</v>
      </c>
      <c r="C33" s="42"/>
      <c r="D33" s="38"/>
    </row>
    <row r="34" spans="1:4" s="25" customFormat="1">
      <c r="A34" s="40" t="s">
        <v>3</v>
      </c>
      <c r="B34" s="41" t="s">
        <v>29</v>
      </c>
      <c r="C34" s="42"/>
      <c r="D34" s="38"/>
    </row>
    <row r="35" spans="1:4" s="25" customFormat="1">
      <c r="A35" s="40" t="s">
        <v>3</v>
      </c>
      <c r="B35" s="41" t="s">
        <v>30</v>
      </c>
      <c r="C35" s="42"/>
      <c r="D35" s="38"/>
    </row>
    <row r="36" spans="1:4" s="25" customFormat="1">
      <c r="A36" s="40" t="s">
        <v>3</v>
      </c>
      <c r="B36" s="41" t="s">
        <v>31</v>
      </c>
      <c r="C36" s="42"/>
      <c r="D36" s="38"/>
    </row>
    <row r="37" spans="1:4" s="25" customFormat="1">
      <c r="A37" s="40" t="s">
        <v>3</v>
      </c>
      <c r="B37" s="41" t="s">
        <v>32</v>
      </c>
      <c r="C37" s="42"/>
      <c r="D37" s="38"/>
    </row>
    <row r="38" spans="1:4" s="25" customFormat="1">
      <c r="A38" s="40" t="s">
        <v>3</v>
      </c>
      <c r="B38" s="41" t="s">
        <v>33</v>
      </c>
      <c r="C38" s="42"/>
      <c r="D38" s="38"/>
    </row>
    <row r="39" spans="1:4" s="25" customFormat="1">
      <c r="A39" s="40" t="s">
        <v>3</v>
      </c>
      <c r="B39" s="41" t="s">
        <v>34</v>
      </c>
      <c r="C39" s="42"/>
      <c r="D39" s="38"/>
    </row>
    <row r="40" spans="1:4" s="25" customFormat="1">
      <c r="A40" s="40" t="s">
        <v>3</v>
      </c>
      <c r="B40" s="41" t="s">
        <v>35</v>
      </c>
      <c r="C40" s="42"/>
      <c r="D40" s="38"/>
    </row>
    <row r="41" spans="1:4" s="25" customFormat="1">
      <c r="A41" s="40" t="s">
        <v>3</v>
      </c>
      <c r="B41" s="41" t="s">
        <v>36</v>
      </c>
      <c r="C41" s="42"/>
      <c r="D41" s="38"/>
    </row>
    <row r="42" spans="1:4" s="25" customFormat="1">
      <c r="A42" s="40" t="s">
        <v>3</v>
      </c>
      <c r="B42" s="41" t="s">
        <v>37</v>
      </c>
      <c r="C42" s="42"/>
      <c r="D42" s="38"/>
    </row>
    <row r="43" spans="1:4" s="25" customFormat="1" ht="12.75" customHeight="1">
      <c r="A43" s="31"/>
      <c r="B43" s="32" t="s">
        <v>38</v>
      </c>
      <c r="C43" s="33"/>
      <c r="D43" s="34"/>
    </row>
    <row r="44" spans="1:4" s="39" customFormat="1">
      <c r="A44" s="35" t="s">
        <v>3</v>
      </c>
      <c r="B44" s="36" t="s">
        <v>39</v>
      </c>
      <c r="C44" s="37"/>
      <c r="D44" s="38"/>
    </row>
    <row r="45" spans="1:4" s="39" customFormat="1">
      <c r="A45" s="35" t="s">
        <v>3</v>
      </c>
      <c r="B45" s="36" t="s">
        <v>40</v>
      </c>
      <c r="C45" s="37"/>
      <c r="D45" s="38"/>
    </row>
    <row r="46" spans="1:4" s="39" customFormat="1">
      <c r="A46" s="35" t="s">
        <v>3</v>
      </c>
      <c r="B46" s="36" t="s">
        <v>41</v>
      </c>
      <c r="C46" s="37"/>
      <c r="D46" s="38"/>
    </row>
    <row r="47" spans="1:4" s="39" customFormat="1">
      <c r="A47" s="35" t="s">
        <v>3</v>
      </c>
      <c r="B47" s="36" t="s">
        <v>42</v>
      </c>
      <c r="C47" s="37"/>
      <c r="D47" s="38"/>
    </row>
    <row r="48" spans="1:4" s="39" customFormat="1">
      <c r="A48" s="35" t="s">
        <v>3</v>
      </c>
      <c r="B48" s="36" t="s">
        <v>43</v>
      </c>
      <c r="C48" s="37"/>
      <c r="D48" s="38"/>
    </row>
    <row r="49" spans="1:4" s="39" customFormat="1">
      <c r="A49" s="35" t="s">
        <v>3</v>
      </c>
      <c r="B49" s="36" t="s">
        <v>44</v>
      </c>
      <c r="C49" s="37"/>
      <c r="D49" s="38"/>
    </row>
    <row r="50" spans="1:4" s="39" customFormat="1">
      <c r="A50" s="35" t="s">
        <v>3</v>
      </c>
      <c r="B50" s="36" t="s">
        <v>45</v>
      </c>
      <c r="C50" s="37"/>
      <c r="D50" s="38"/>
    </row>
    <row r="51" spans="1:4" s="25" customFormat="1" ht="12.75" customHeight="1">
      <c r="A51" s="31"/>
      <c r="B51" s="32" t="s">
        <v>46</v>
      </c>
      <c r="C51" s="33"/>
      <c r="D51" s="34"/>
    </row>
    <row r="52" spans="1:4" s="25" customFormat="1">
      <c r="A52" s="40" t="s">
        <v>3</v>
      </c>
      <c r="B52" s="36" t="s">
        <v>47</v>
      </c>
      <c r="C52" s="42"/>
      <c r="D52" s="38"/>
    </row>
    <row r="53" spans="1:4" s="25" customFormat="1">
      <c r="A53" s="40" t="s">
        <v>3</v>
      </c>
      <c r="B53" s="36" t="s">
        <v>48</v>
      </c>
      <c r="C53" s="42"/>
      <c r="D53" s="38"/>
    </row>
    <row r="54" spans="1:4" s="25" customFormat="1">
      <c r="A54" s="40" t="s">
        <v>3</v>
      </c>
      <c r="B54" s="36" t="s">
        <v>49</v>
      </c>
      <c r="C54" s="42"/>
      <c r="D54" s="38"/>
    </row>
    <row r="55" spans="1:4" s="25" customFormat="1">
      <c r="A55" s="40" t="s">
        <v>3</v>
      </c>
      <c r="B55" s="36" t="s">
        <v>50</v>
      </c>
      <c r="C55" s="42"/>
      <c r="D55" s="38"/>
    </row>
    <row r="56" spans="1:4" s="25" customFormat="1">
      <c r="A56" s="40" t="s">
        <v>3</v>
      </c>
      <c r="B56" s="36" t="s">
        <v>51</v>
      </c>
      <c r="C56" s="42"/>
      <c r="D56" s="38"/>
    </row>
    <row r="57" spans="1:4" s="25" customFormat="1">
      <c r="A57" s="40" t="s">
        <v>3</v>
      </c>
      <c r="B57" s="36" t="s">
        <v>52</v>
      </c>
      <c r="C57" s="42"/>
      <c r="D57" s="38"/>
    </row>
    <row r="58" spans="1:4" s="25" customFormat="1">
      <c r="A58" s="40" t="s">
        <v>3</v>
      </c>
      <c r="B58" s="36" t="s">
        <v>53</v>
      </c>
      <c r="C58" s="42"/>
      <c r="D58" s="38"/>
    </row>
    <row r="59" spans="1:4">
      <c r="A59" s="40" t="s">
        <v>3</v>
      </c>
      <c r="B59" s="36" t="s">
        <v>54</v>
      </c>
      <c r="C59" s="44"/>
      <c r="D59" s="38"/>
    </row>
    <row r="60" spans="1:4" s="25" customFormat="1">
      <c r="A60" s="40" t="s">
        <v>3</v>
      </c>
      <c r="B60" s="36" t="s">
        <v>55</v>
      </c>
      <c r="C60" s="42"/>
      <c r="D60" s="38"/>
    </row>
    <row r="61" spans="1:4" s="25" customFormat="1">
      <c r="A61" s="40" t="s">
        <v>3</v>
      </c>
      <c r="B61" s="36" t="s">
        <v>56</v>
      </c>
      <c r="C61" s="42"/>
      <c r="D61" s="38"/>
    </row>
    <row r="62" spans="1:4" s="25" customFormat="1">
      <c r="A62" s="40" t="s">
        <v>3</v>
      </c>
      <c r="B62" s="36" t="s">
        <v>57</v>
      </c>
      <c r="C62" s="42"/>
      <c r="D62" s="38"/>
    </row>
    <row r="63" spans="1:4" s="25" customFormat="1" ht="4.5" customHeight="1">
      <c r="A63" s="45"/>
      <c r="B63" s="41"/>
      <c r="C63" s="42"/>
      <c r="D63" s="38"/>
    </row>
    <row r="64" spans="1:4" ht="13.5" thickBot="1">
      <c r="A64" s="46"/>
      <c r="B64" s="47" t="s">
        <v>58</v>
      </c>
      <c r="C64" s="48"/>
      <c r="D64" s="49">
        <f t="shared" ref="D64" si="0">D9</f>
        <v>1127690</v>
      </c>
    </row>
    <row r="65" spans="1:4" s="52" customFormat="1" ht="9" customHeight="1">
      <c r="A65" s="50"/>
      <c r="B65" s="36"/>
      <c r="C65" s="37"/>
      <c r="D65" s="51"/>
    </row>
    <row r="66" spans="1:4" s="52" customFormat="1">
      <c r="A66" s="50"/>
      <c r="B66" s="53" t="s">
        <v>59</v>
      </c>
      <c r="C66" s="54"/>
      <c r="D66" s="38"/>
    </row>
    <row r="67" spans="1:4" s="55" customFormat="1" ht="11.25">
      <c r="A67" s="50"/>
      <c r="B67" s="36" t="s">
        <v>60</v>
      </c>
      <c r="C67" s="37"/>
      <c r="D67" s="43">
        <v>6160</v>
      </c>
    </row>
    <row r="68" spans="1:4" s="55" customFormat="1" ht="11.25">
      <c r="A68" s="56"/>
      <c r="B68" s="57" t="s">
        <v>61</v>
      </c>
      <c r="C68" s="58"/>
      <c r="D68" s="59">
        <v>12170</v>
      </c>
    </row>
    <row r="69" spans="1:4">
      <c r="A69" s="60" t="s">
        <v>62</v>
      </c>
      <c r="B69" s="61"/>
      <c r="C69" s="62"/>
      <c r="D69" s="63"/>
    </row>
    <row r="70" spans="1:4" s="39" customFormat="1">
      <c r="A70" s="64"/>
      <c r="B70" s="65" t="s">
        <v>24</v>
      </c>
      <c r="C70" s="66"/>
      <c r="D70" s="34"/>
    </row>
    <row r="71" spans="1:4" s="71" customFormat="1">
      <c r="A71" s="67" t="s">
        <v>3</v>
      </c>
      <c r="B71" s="68" t="s">
        <v>63</v>
      </c>
      <c r="C71" s="69"/>
      <c r="D71" s="70">
        <v>62660</v>
      </c>
    </row>
    <row r="72" spans="1:4" s="71" customFormat="1">
      <c r="A72" s="67" t="s">
        <v>3</v>
      </c>
      <c r="B72" s="68" t="s">
        <v>64</v>
      </c>
      <c r="C72" s="69" t="s">
        <v>65</v>
      </c>
      <c r="D72" s="70">
        <v>-4600</v>
      </c>
    </row>
    <row r="73" spans="1:4">
      <c r="A73" s="64"/>
      <c r="B73" s="65" t="s">
        <v>5</v>
      </c>
      <c r="C73" s="66"/>
      <c r="D73" s="34"/>
    </row>
    <row r="74" spans="1:4">
      <c r="A74" s="35" t="s">
        <v>3</v>
      </c>
      <c r="B74" s="36" t="s">
        <v>66</v>
      </c>
      <c r="C74" s="37"/>
      <c r="D74" s="43">
        <v>2610</v>
      </c>
    </row>
    <row r="75" spans="1:4" s="74" customFormat="1">
      <c r="A75" s="67" t="s">
        <v>3</v>
      </c>
      <c r="B75" s="68" t="s">
        <v>67</v>
      </c>
      <c r="C75" s="72" t="s">
        <v>65</v>
      </c>
      <c r="D75" s="73">
        <v>-23090</v>
      </c>
    </row>
    <row r="76" spans="1:4">
      <c r="A76" s="75"/>
      <c r="B76" s="65" t="s">
        <v>11</v>
      </c>
      <c r="C76" s="66"/>
      <c r="D76" s="34"/>
    </row>
    <row r="77" spans="1:4">
      <c r="A77" s="35" t="s">
        <v>3</v>
      </c>
      <c r="B77" s="41" t="s">
        <v>68</v>
      </c>
      <c r="C77" s="37"/>
      <c r="D77" s="43">
        <v>9390</v>
      </c>
    </row>
    <row r="78" spans="1:4" s="25" customFormat="1">
      <c r="A78" s="75"/>
      <c r="B78" s="65" t="s">
        <v>24</v>
      </c>
      <c r="C78" s="66"/>
      <c r="D78" s="76"/>
    </row>
    <row r="79" spans="1:4" s="25" customFormat="1">
      <c r="A79" s="35" t="s">
        <v>3</v>
      </c>
      <c r="B79" s="36" t="s">
        <v>69</v>
      </c>
      <c r="C79" s="37"/>
      <c r="D79" s="43">
        <v>3630</v>
      </c>
    </row>
    <row r="80" spans="1:4" s="25" customFormat="1">
      <c r="A80" s="35" t="s">
        <v>3</v>
      </c>
      <c r="B80" s="36" t="s">
        <v>70</v>
      </c>
      <c r="C80" s="37"/>
      <c r="D80" s="43">
        <v>1550</v>
      </c>
    </row>
    <row r="81" spans="1:217" s="52" customFormat="1">
      <c r="A81" s="35" t="s">
        <v>3</v>
      </c>
      <c r="B81" s="36" t="s">
        <v>71</v>
      </c>
      <c r="C81" s="37"/>
      <c r="D81" s="43">
        <v>1160</v>
      </c>
      <c r="E81" s="77"/>
      <c r="F81" s="78"/>
      <c r="G81" s="36"/>
      <c r="H81" s="36"/>
      <c r="I81" s="77"/>
      <c r="J81" s="78"/>
      <c r="K81" s="36"/>
      <c r="L81" s="36"/>
      <c r="M81" s="77"/>
      <c r="N81" s="78"/>
      <c r="O81" s="36"/>
      <c r="P81" s="36"/>
      <c r="Q81" s="77"/>
      <c r="R81" s="78"/>
      <c r="S81" s="36"/>
      <c r="T81" s="36"/>
      <c r="U81" s="77"/>
      <c r="V81" s="78"/>
      <c r="W81" s="36"/>
      <c r="X81" s="36"/>
      <c r="Y81" s="77"/>
      <c r="Z81" s="78"/>
      <c r="AA81" s="36"/>
      <c r="AB81" s="36"/>
      <c r="AC81" s="77"/>
      <c r="AD81" s="78"/>
      <c r="AE81" s="36"/>
      <c r="AF81" s="36"/>
      <c r="AG81" s="77"/>
      <c r="AH81" s="78"/>
      <c r="AI81" s="36"/>
      <c r="AJ81" s="36"/>
      <c r="AK81" s="77"/>
      <c r="AL81" s="78"/>
      <c r="AM81" s="36"/>
      <c r="AN81" s="36"/>
      <c r="AO81" s="77"/>
      <c r="AP81" s="78"/>
      <c r="AQ81" s="36"/>
      <c r="AR81" s="36"/>
      <c r="AS81" s="77"/>
      <c r="AT81" s="78"/>
      <c r="AU81" s="36"/>
      <c r="AV81" s="36"/>
      <c r="AW81" s="77"/>
      <c r="AX81" s="78"/>
      <c r="AY81" s="36"/>
      <c r="AZ81" s="36"/>
      <c r="BA81" s="77"/>
      <c r="BB81" s="78"/>
      <c r="BC81" s="36"/>
      <c r="BD81" s="36"/>
      <c r="BE81" s="77"/>
      <c r="BF81" s="78"/>
      <c r="BG81" s="36"/>
      <c r="BH81" s="36"/>
      <c r="BI81" s="77"/>
      <c r="BJ81" s="78"/>
      <c r="BK81" s="36"/>
      <c r="BL81" s="36"/>
      <c r="BM81" s="77"/>
      <c r="BN81" s="78"/>
      <c r="BO81" s="36"/>
      <c r="BP81" s="36"/>
      <c r="BQ81" s="77"/>
      <c r="BR81" s="78"/>
      <c r="BS81" s="36"/>
      <c r="BT81" s="36"/>
      <c r="BU81" s="77"/>
      <c r="BV81" s="78"/>
      <c r="BW81" s="36"/>
      <c r="BX81" s="36"/>
      <c r="BY81" s="77"/>
      <c r="BZ81" s="78"/>
      <c r="CA81" s="36"/>
      <c r="CB81" s="36"/>
      <c r="CC81" s="77"/>
      <c r="CD81" s="78"/>
      <c r="CE81" s="36"/>
      <c r="CF81" s="36"/>
      <c r="CG81" s="77"/>
      <c r="CH81" s="78"/>
      <c r="CI81" s="36"/>
      <c r="CJ81" s="36"/>
      <c r="CK81" s="77"/>
      <c r="CL81" s="78"/>
      <c r="CM81" s="36"/>
      <c r="CN81" s="36"/>
      <c r="CO81" s="77"/>
      <c r="CP81" s="78"/>
      <c r="CQ81" s="36"/>
      <c r="CR81" s="36"/>
      <c r="CS81" s="77"/>
      <c r="CT81" s="78"/>
      <c r="CU81" s="36"/>
      <c r="CV81" s="36"/>
      <c r="CW81" s="77"/>
      <c r="CX81" s="78"/>
      <c r="CY81" s="36"/>
      <c r="CZ81" s="36"/>
      <c r="DA81" s="77"/>
      <c r="DB81" s="78"/>
      <c r="DC81" s="36"/>
      <c r="DD81" s="36"/>
      <c r="DE81" s="77"/>
      <c r="DF81" s="78"/>
      <c r="DG81" s="36"/>
      <c r="DH81" s="36"/>
      <c r="DI81" s="77"/>
      <c r="DJ81" s="78"/>
      <c r="DK81" s="36"/>
      <c r="DL81" s="36"/>
      <c r="DM81" s="77"/>
      <c r="DN81" s="78"/>
      <c r="DO81" s="36"/>
      <c r="DP81" s="36"/>
      <c r="DQ81" s="77"/>
      <c r="DR81" s="78"/>
      <c r="DS81" s="36"/>
      <c r="DT81" s="36"/>
      <c r="DU81" s="77"/>
      <c r="DV81" s="78"/>
      <c r="DW81" s="36"/>
      <c r="DX81" s="36"/>
      <c r="DY81" s="77"/>
      <c r="DZ81" s="78"/>
      <c r="EA81" s="36"/>
      <c r="EB81" s="36"/>
      <c r="EC81" s="77"/>
      <c r="ED81" s="78"/>
      <c r="EE81" s="36"/>
      <c r="EF81" s="36"/>
      <c r="EG81" s="77"/>
      <c r="EH81" s="78"/>
      <c r="EI81" s="36"/>
      <c r="EJ81" s="36"/>
      <c r="EK81" s="77"/>
      <c r="EL81" s="78"/>
      <c r="EM81" s="36"/>
      <c r="EN81" s="36"/>
      <c r="EO81" s="77"/>
      <c r="EP81" s="78"/>
      <c r="EQ81" s="36"/>
      <c r="ER81" s="36"/>
      <c r="ES81" s="77"/>
      <c r="ET81" s="78"/>
      <c r="EU81" s="36"/>
      <c r="EV81" s="36"/>
      <c r="EW81" s="77"/>
      <c r="EX81" s="78"/>
      <c r="EY81" s="36"/>
      <c r="EZ81" s="36"/>
      <c r="FA81" s="77"/>
      <c r="FB81" s="78"/>
      <c r="FC81" s="36"/>
      <c r="FD81" s="36"/>
      <c r="FE81" s="77"/>
      <c r="FF81" s="78"/>
      <c r="FG81" s="36"/>
      <c r="FH81" s="36"/>
      <c r="FI81" s="77"/>
      <c r="FJ81" s="78"/>
      <c r="FK81" s="36"/>
      <c r="FL81" s="36"/>
      <c r="FM81" s="77"/>
      <c r="FN81" s="78"/>
      <c r="FO81" s="36"/>
      <c r="FP81" s="36"/>
      <c r="FQ81" s="77"/>
      <c r="FR81" s="78"/>
      <c r="FS81" s="36"/>
      <c r="FT81" s="36"/>
      <c r="FU81" s="77"/>
      <c r="FV81" s="78"/>
      <c r="FW81" s="36"/>
      <c r="FX81" s="36"/>
      <c r="FY81" s="77"/>
      <c r="FZ81" s="78"/>
      <c r="GA81" s="36"/>
      <c r="GB81" s="36"/>
      <c r="GC81" s="77"/>
      <c r="GD81" s="78"/>
      <c r="GE81" s="36"/>
      <c r="GF81" s="36"/>
      <c r="GG81" s="77"/>
      <c r="GH81" s="78"/>
      <c r="GI81" s="36"/>
      <c r="GJ81" s="36"/>
      <c r="GK81" s="77"/>
      <c r="GL81" s="78"/>
      <c r="GM81" s="36"/>
      <c r="GN81" s="36"/>
      <c r="GO81" s="77"/>
      <c r="GP81" s="78"/>
      <c r="GQ81" s="36"/>
      <c r="GR81" s="36"/>
      <c r="GS81" s="77"/>
      <c r="GT81" s="78"/>
      <c r="GU81" s="36"/>
      <c r="GV81" s="36"/>
      <c r="GW81" s="77"/>
      <c r="GX81" s="78"/>
      <c r="GY81" s="36"/>
      <c r="GZ81" s="36"/>
      <c r="HA81" s="77"/>
      <c r="HB81" s="78"/>
      <c r="HC81" s="36"/>
      <c r="HD81" s="36"/>
      <c r="HE81" s="77"/>
    </row>
    <row r="82" spans="1:217" hidden="1">
      <c r="A82" s="35" t="s">
        <v>3</v>
      </c>
      <c r="B82" s="36" t="s">
        <v>72</v>
      </c>
      <c r="C82" s="37"/>
      <c r="D82" s="43" t="e">
        <f>IF(#REF!&lt;"",ROUNDUP(+#REF!*(100%+'[1]GENERAL TERMS &amp; CONDITIONS'!$F$11),-1),"")</f>
        <v>#REF!</v>
      </c>
    </row>
    <row r="83" spans="1:217">
      <c r="A83" s="35" t="s">
        <v>3</v>
      </c>
      <c r="B83" s="36" t="s">
        <v>73</v>
      </c>
      <c r="C83" s="37"/>
      <c r="D83" s="43">
        <v>1180</v>
      </c>
    </row>
    <row r="84" spans="1:217">
      <c r="A84" s="35" t="s">
        <v>3</v>
      </c>
      <c r="B84" s="36" t="s">
        <v>74</v>
      </c>
      <c r="C84" s="37"/>
      <c r="D84" s="43">
        <v>1180</v>
      </c>
    </row>
    <row r="85" spans="1:217" s="25" customFormat="1">
      <c r="A85" s="75"/>
      <c r="B85" s="65" t="s">
        <v>46</v>
      </c>
      <c r="C85" s="66"/>
      <c r="D85" s="76"/>
    </row>
    <row r="86" spans="1:217" s="80" customFormat="1">
      <c r="A86" s="67" t="s">
        <v>3</v>
      </c>
      <c r="B86" s="68" t="s">
        <v>75</v>
      </c>
      <c r="C86" s="79"/>
      <c r="D86" s="70">
        <v>37400</v>
      </c>
    </row>
    <row r="87" spans="1:217">
      <c r="A87" s="35" t="s">
        <v>3</v>
      </c>
      <c r="B87" s="36" t="s">
        <v>76</v>
      </c>
      <c r="C87" s="37"/>
      <c r="D87" s="43">
        <v>21020</v>
      </c>
    </row>
    <row r="88" spans="1:217">
      <c r="A88" s="64"/>
      <c r="B88" s="65" t="s">
        <v>77</v>
      </c>
      <c r="C88" s="66"/>
      <c r="D88" s="34"/>
      <c r="E88" s="81"/>
      <c r="F88" s="44"/>
      <c r="G88" s="41"/>
      <c r="H88" s="41"/>
      <c r="I88" s="81"/>
      <c r="J88" s="44"/>
      <c r="K88" s="41"/>
      <c r="L88" s="41"/>
      <c r="M88" s="81"/>
      <c r="N88" s="44"/>
      <c r="O88" s="41"/>
      <c r="P88" s="41"/>
      <c r="Q88" s="81"/>
      <c r="R88" s="44"/>
      <c r="S88" s="41"/>
      <c r="T88" s="41"/>
      <c r="U88" s="81"/>
      <c r="V88" s="44"/>
      <c r="W88" s="41"/>
      <c r="X88" s="41"/>
      <c r="Y88" s="81"/>
      <c r="Z88" s="44"/>
      <c r="AA88" s="41"/>
      <c r="AB88" s="41"/>
      <c r="AC88" s="81"/>
      <c r="AD88" s="44"/>
      <c r="AE88" s="41"/>
      <c r="AF88" s="41"/>
      <c r="AG88" s="81"/>
      <c r="AH88" s="44"/>
      <c r="AI88" s="41"/>
      <c r="AJ88" s="41"/>
      <c r="AK88" s="81"/>
      <c r="AL88" s="44"/>
      <c r="AM88" s="41"/>
      <c r="AN88" s="41"/>
      <c r="AO88" s="81"/>
      <c r="AP88" s="44"/>
      <c r="AQ88" s="41"/>
      <c r="AR88" s="41"/>
      <c r="AS88" s="81"/>
      <c r="AT88" s="44"/>
      <c r="AU88" s="41"/>
      <c r="AV88" s="41"/>
      <c r="AW88" s="81"/>
      <c r="AX88" s="44"/>
      <c r="AY88" s="41"/>
      <c r="AZ88" s="41"/>
      <c r="BA88" s="81"/>
      <c r="BB88" s="44"/>
      <c r="BC88" s="41"/>
      <c r="BD88" s="41"/>
      <c r="BE88" s="81"/>
      <c r="BF88" s="44"/>
      <c r="BG88" s="41"/>
      <c r="BH88" s="41"/>
      <c r="BI88" s="81"/>
      <c r="BJ88" s="44"/>
      <c r="BK88" s="41"/>
      <c r="BL88" s="41"/>
      <c r="BM88" s="81"/>
      <c r="BN88" s="44"/>
      <c r="BO88" s="41"/>
      <c r="BP88" s="41"/>
      <c r="BQ88" s="81"/>
      <c r="BR88" s="44"/>
      <c r="BS88" s="41"/>
      <c r="BT88" s="41"/>
      <c r="BU88" s="81"/>
      <c r="BV88" s="44"/>
      <c r="BW88" s="41"/>
      <c r="BX88" s="41"/>
      <c r="BY88" s="81"/>
      <c r="BZ88" s="44"/>
      <c r="CA88" s="41"/>
      <c r="CB88" s="41"/>
      <c r="CC88" s="81"/>
      <c r="CD88" s="44"/>
      <c r="CE88" s="41"/>
      <c r="CF88" s="41"/>
      <c r="CG88" s="81"/>
      <c r="CH88" s="44"/>
      <c r="CI88" s="41"/>
      <c r="CJ88" s="41"/>
      <c r="CK88" s="81"/>
      <c r="CL88" s="44"/>
      <c r="CM88" s="41"/>
      <c r="CN88" s="41"/>
      <c r="CO88" s="81"/>
      <c r="CP88" s="44"/>
      <c r="CQ88" s="41"/>
      <c r="CR88" s="41"/>
      <c r="CS88" s="81"/>
      <c r="CT88" s="44"/>
      <c r="CU88" s="41"/>
      <c r="CV88" s="41"/>
      <c r="CW88" s="81"/>
      <c r="CX88" s="44"/>
      <c r="CY88" s="41"/>
      <c r="CZ88" s="41"/>
      <c r="DA88" s="81"/>
      <c r="DB88" s="44"/>
      <c r="DC88" s="41"/>
      <c r="DD88" s="41"/>
      <c r="DE88" s="81"/>
      <c r="DF88" s="44"/>
      <c r="DG88" s="41"/>
      <c r="DH88" s="41"/>
      <c r="DI88" s="81"/>
      <c r="DJ88" s="44"/>
      <c r="DK88" s="41"/>
      <c r="DL88" s="41"/>
      <c r="DM88" s="81"/>
      <c r="DN88" s="44"/>
      <c r="DO88" s="41"/>
      <c r="DP88" s="41"/>
      <c r="DQ88" s="81"/>
      <c r="DR88" s="44"/>
      <c r="DS88" s="41"/>
      <c r="DT88" s="41"/>
      <c r="DU88" s="81"/>
      <c r="DV88" s="44"/>
      <c r="DW88" s="41"/>
      <c r="DX88" s="41"/>
      <c r="DY88" s="81"/>
      <c r="DZ88" s="44"/>
      <c r="EA88" s="41"/>
      <c r="EB88" s="41"/>
      <c r="EC88" s="81"/>
      <c r="ED88" s="44"/>
      <c r="EE88" s="41"/>
      <c r="EF88" s="41"/>
      <c r="EG88" s="81"/>
      <c r="EH88" s="44"/>
      <c r="EI88" s="41"/>
      <c r="EJ88" s="41"/>
      <c r="EK88" s="81"/>
      <c r="EL88" s="44"/>
      <c r="EM88" s="41"/>
      <c r="EN88" s="41"/>
      <c r="EO88" s="81"/>
      <c r="EP88" s="44"/>
      <c r="EQ88" s="41"/>
      <c r="ER88" s="41"/>
      <c r="ES88" s="81"/>
      <c r="ET88" s="44"/>
      <c r="EU88" s="41"/>
      <c r="EV88" s="41"/>
      <c r="EW88" s="81"/>
      <c r="EX88" s="44"/>
      <c r="EY88" s="41"/>
      <c r="EZ88" s="41"/>
      <c r="FA88" s="81"/>
      <c r="FB88" s="44"/>
      <c r="FC88" s="41"/>
      <c r="FD88" s="41"/>
      <c r="FE88" s="81"/>
      <c r="FF88" s="44"/>
      <c r="FG88" s="41"/>
      <c r="FH88" s="41"/>
      <c r="FI88" s="81"/>
      <c r="FJ88" s="44"/>
      <c r="FK88" s="41"/>
      <c r="FL88" s="41"/>
      <c r="FM88" s="81"/>
      <c r="FN88" s="44"/>
      <c r="FO88" s="41"/>
      <c r="FP88" s="41"/>
      <c r="FQ88" s="81"/>
      <c r="FR88" s="44"/>
      <c r="FS88" s="41"/>
      <c r="FT88" s="41"/>
      <c r="FU88" s="81"/>
      <c r="FV88" s="44"/>
      <c r="FW88" s="41"/>
      <c r="FX88" s="41"/>
      <c r="FY88" s="81"/>
      <c r="FZ88" s="44"/>
      <c r="GA88" s="41"/>
      <c r="GB88" s="41"/>
      <c r="GC88" s="81"/>
      <c r="GD88" s="44"/>
      <c r="GE88" s="41"/>
      <c r="GF88" s="41"/>
      <c r="GG88" s="81"/>
      <c r="GH88" s="44"/>
      <c r="GI88" s="41"/>
      <c r="GJ88" s="41"/>
      <c r="GK88" s="81"/>
      <c r="GL88" s="44"/>
      <c r="GM88" s="41"/>
      <c r="GN88" s="41"/>
      <c r="GO88" s="81"/>
      <c r="GP88" s="44"/>
      <c r="GQ88" s="41"/>
      <c r="GR88" s="41"/>
      <c r="GS88" s="81"/>
      <c r="GT88" s="44"/>
      <c r="GU88" s="41"/>
      <c r="GV88" s="41"/>
      <c r="GW88" s="81"/>
      <c r="GX88" s="44"/>
      <c r="GY88" s="41"/>
      <c r="GZ88" s="41"/>
      <c r="HA88" s="81"/>
      <c r="HB88" s="44"/>
      <c r="HC88" s="41"/>
      <c r="HD88" s="41"/>
      <c r="HE88" s="81"/>
      <c r="HF88" s="44"/>
      <c r="HG88" s="41"/>
      <c r="HH88" s="41"/>
      <c r="HI88" s="81"/>
    </row>
    <row r="89" spans="1:217" ht="55.5" customHeight="1">
      <c r="A89" s="82" t="s">
        <v>3</v>
      </c>
      <c r="B89" s="83" t="s">
        <v>78</v>
      </c>
      <c r="C89" s="58"/>
      <c r="D89" s="84">
        <v>11830</v>
      </c>
    </row>
    <row r="90" spans="1:217">
      <c r="A90" s="44"/>
      <c r="B90" s="41"/>
      <c r="C90" s="42"/>
      <c r="D90" s="43"/>
    </row>
    <row r="91" spans="1:217">
      <c r="A91" s="44"/>
      <c r="B91" s="41"/>
      <c r="C91" s="42"/>
      <c r="D91" s="43"/>
    </row>
    <row r="92" spans="1:217" s="25" customFormat="1">
      <c r="A92" s="85"/>
      <c r="B92" s="41"/>
      <c r="C92" s="42"/>
      <c r="D92" s="43"/>
    </row>
    <row r="93" spans="1:217" s="25" customFormat="1">
      <c r="A93" s="44"/>
      <c r="B93" s="41"/>
      <c r="C93" s="44"/>
      <c r="D93" s="43"/>
    </row>
    <row r="94" spans="1:217" s="25" customFormat="1">
      <c r="A94" s="44"/>
      <c r="B94" s="41"/>
      <c r="C94" s="44"/>
      <c r="D94" s="43"/>
    </row>
    <row r="95" spans="1:217" s="25" customFormat="1">
      <c r="A95" s="44"/>
      <c r="B95" s="41"/>
      <c r="C95" s="42"/>
      <c r="D95" s="43"/>
    </row>
    <row r="96" spans="1:217" s="25" customFormat="1">
      <c r="A96" s="44"/>
      <c r="B96" s="41"/>
      <c r="C96" s="42"/>
      <c r="D96" s="43"/>
    </row>
    <row r="97" spans="1:4">
      <c r="A97" s="85"/>
      <c r="B97" s="41"/>
      <c r="C97" s="42"/>
      <c r="D97" s="43"/>
    </row>
    <row r="98" spans="1:4">
      <c r="A98" s="44"/>
      <c r="B98" s="41"/>
      <c r="C98" s="44"/>
      <c r="D98" s="43"/>
    </row>
    <row r="99" spans="1:4">
      <c r="A99" s="44"/>
      <c r="B99" s="41"/>
      <c r="C99" s="42"/>
      <c r="D99" s="43"/>
    </row>
    <row r="100" spans="1:4" s="25" customFormat="1">
      <c r="A100" s="44"/>
      <c r="B100" s="41"/>
      <c r="C100" s="44"/>
      <c r="D100" s="43"/>
    </row>
    <row r="101" spans="1:4">
      <c r="A101" s="44"/>
      <c r="B101" s="41"/>
      <c r="C101" s="42"/>
      <c r="D101" s="43"/>
    </row>
    <row r="102" spans="1:4">
      <c r="A102" s="44"/>
      <c r="B102" s="41"/>
      <c r="C102" s="42"/>
      <c r="D102" s="43"/>
    </row>
    <row r="103" spans="1:4" s="25" customFormat="1">
      <c r="A103" s="30"/>
      <c r="B103" s="41"/>
      <c r="C103" s="42"/>
      <c r="D103" s="43"/>
    </row>
    <row r="104" spans="1:4" s="25" customFormat="1">
      <c r="A104" s="86"/>
      <c r="B104" s="87"/>
      <c r="C104" s="42"/>
      <c r="D104" s="88"/>
    </row>
    <row r="105" spans="1:4">
      <c r="A105" s="85"/>
      <c r="B105" s="41"/>
      <c r="C105" s="42"/>
      <c r="D105" s="43"/>
    </row>
    <row r="106" spans="1:4">
      <c r="A106" s="44"/>
      <c r="B106" s="41"/>
      <c r="C106" s="44"/>
      <c r="D106" s="43"/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2024-01-17T20:11:29Z</dcterms:created>
  <dcterms:modified xsi:type="dcterms:W3CDTF">2024-01-17T20:12:11Z</dcterms:modified>
</cp:coreProperties>
</file>