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0" documentId="8_{E9857568-1B75-4669-8A0B-CC3F15AF3156}" xr6:coauthVersionLast="47" xr6:coauthVersionMax="47" xr10:uidLastSave="{00000000-0000-0000-0000-000000000000}"/>
  <bookViews>
    <workbookView xWindow="-120" yWindow="-120" windowWidth="29040" windowHeight="15840" xr2:uid="{9A321803-9514-4A6F-B046-17F3CE0675A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D63" i="1"/>
  <c r="B6" i="1"/>
  <c r="B5" i="1"/>
</calcChain>
</file>

<file path=xl/sharedStrings.xml><?xml version="1.0" encoding="utf-8"?>
<sst xmlns="http://schemas.openxmlformats.org/spreadsheetml/2006/main" count="144" uniqueCount="78">
  <si>
    <t>GO FOR GREEN</t>
  </si>
  <si>
    <t>Standard Machine Configuration</t>
  </si>
  <si>
    <t>List Price US$</t>
  </si>
  <si>
    <t>►</t>
  </si>
  <si>
    <t>SENNEBOGEN 730 M-HD "E" series</t>
  </si>
  <si>
    <t>Engine</t>
  </si>
  <si>
    <t>Cummins B6.7 diesel engine (6 cylinder) with direct injection, water cooled  (TIER 4f emission)</t>
  </si>
  <si>
    <t>Engine output 225 HP (168 kW) @ 2,000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</si>
  <si>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</si>
  <si>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</si>
  <si>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</si>
  <si>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</si>
  <si>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</si>
  <si>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driven,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</si>
  <si>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</si>
  <si>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</si>
  <si>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</si>
  <si>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</si>
  <si>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</si>
  <si>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</si>
  <si>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</si>
  <si>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</si>
  <si>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</si>
  <si>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LED light package on cab, side, rear</t>
  </si>
  <si>
    <t>Operator's Cab "maXCab"</t>
  </si>
  <si>
    <t>Fixed cab elevation system "E100" (elevation: 3'3") incl. hydraulic fold down system for transport</t>
  </si>
  <si>
    <t>"maXCab" with sliding door and  door window as sliding window, sunshade, floor mat</t>
  </si>
  <si>
    <t>Skylight of bullet proof glass</t>
  </si>
  <si>
    <t>Windshield of bullet proof glass (fixed / no tilt out)</t>
  </si>
  <si>
    <t>Combined 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</si>
  <si>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</si>
  <si>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</si>
  <si>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</si>
  <si>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</si>
  <si>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</si>
  <si>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</si>
  <si>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</si>
  <si>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</si>
  <si>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</si>
  <si>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>K11 - reach 37'1" / purpose built material handling working equipment</t>
  </si>
  <si>
    <t>straight boom 26'3", with end stop monitoring system and limit switches</t>
  </si>
  <si>
    <t>straight stick 14'9", with end stop monitoring system and limit switches</t>
  </si>
  <si>
    <t>Boom &amp; Stick cylinders equipped with safety check valves and end position dumping</t>
  </si>
  <si>
    <t>Load stabilizers at boom cylinders</t>
  </si>
  <si>
    <t>LED light package on boom, stick</t>
  </si>
  <si>
    <t>Attachment open/close and rotate hydraulic circuits and lines installed up to the end of the stick (ball valves)</t>
  </si>
  <si>
    <t>Under Carriage</t>
  </si>
  <si>
    <t>Rubber tired under carriage without outriggers</t>
  </si>
  <si>
    <t>Pneumatic tires 12.00-20 (8 units)</t>
  </si>
  <si>
    <t>Blade, rear mounted</t>
  </si>
  <si>
    <t>Steering via joy stick</t>
  </si>
  <si>
    <t xml:space="preserve">All wheel drive via variable hydraulic motor </t>
  </si>
  <si>
    <t>All wheel steering</t>
  </si>
  <si>
    <t>Automatic central lubrication system for under carriage</t>
  </si>
  <si>
    <t>Automatic change of steering/direction control</t>
  </si>
  <si>
    <t>Protection guard for under carriage to protect gear box, hydraulic motor and drive shafts</t>
  </si>
  <si>
    <t>2-circuit servo brake system with additional safety brake</t>
  </si>
  <si>
    <t>Audible travel alarm while driving machine (forward &amp; backward)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</si>
  <si>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</si>
  <si>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</si>
  <si>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</si>
  <si>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</si>
  <si>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</si>
  <si>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Sennebogen Forestry cab - special baseplate required, must be ordered without a standard cab(dealer installation)</t>
    </r>
  </si>
  <si>
    <t xml:space="preserve">**Delivery without a standard cab but with baseplate for Forestry cab </t>
  </si>
  <si>
    <t>deduct</t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</si>
  <si>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</si>
  <si>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QSB6.7 diesel engine (6 cylinder) with direct injection, water cooled  (TIER 3 emission) not valid for USA</t>
    </r>
  </si>
  <si>
    <t>Bio degradable hydraulic oil instead of standard hydraulic oil (PANOLIN HLP Synth 46)</t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</si>
  <si>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</si>
  <si>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</si>
  <si>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</si>
  <si>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</si>
  <si>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</si>
  <si>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</si>
  <si>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r>
      <rPr>
        <b/>
        <sz val="8"/>
        <color rgb="FFFF0000"/>
        <rFont val="Arial"/>
        <family val="2"/>
      </rPr>
      <t>*</t>
    </r>
    <r>
      <rPr>
        <sz val="8"/>
        <color rgb="FFFF0000"/>
        <rFont val="Arial"/>
        <family val="2"/>
      </rPr>
      <t xml:space="preserve">*Blade, front mounted </t>
    </r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</si>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</sst>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rgb="FF008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/>
      <right style="thin">
        <color indexed="64"/>
      </right>
      <top style="medium">
        <color indexed="17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3" fillId="2" borderId="1" xfId="2" applyFont="1" applyFill="1" applyBorder="1"/>
    <xf numFmtId="0" fontId="4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0" fontId="2" fillId="0" borderId="2" xfId="2" applyBorder="1"/>
    <xf numFmtId="0" fontId="3" fillId="2" borderId="4" xfId="2" applyFont="1" applyFill="1" applyBorder="1"/>
    <xf numFmtId="0" fontId="4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2" fillId="0" borderId="0" xfId="2"/>
    <xf numFmtId="0" fontId="6" fillId="3" borderId="4" xfId="2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3" fillId="3" borderId="0" xfId="2" applyFont="1" applyFill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5" fillId="4" borderId="0" xfId="2" applyFont="1" applyFill="1"/>
    <xf numFmtId="0" fontId="8" fillId="5" borderId="4" xfId="2" applyFont="1" applyFill="1" applyBorder="1" applyAlignment="1">
      <alignment horizontal="left" indent="1"/>
    </xf>
    <xf numFmtId="0" fontId="9" fillId="5" borderId="0" xfId="2" applyFont="1" applyFill="1" applyAlignment="1">
      <alignment horizontal="center"/>
    </xf>
    <xf numFmtId="0" fontId="5" fillId="5" borderId="0" xfId="2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5" fillId="5" borderId="0" xfId="2" applyFont="1" applyFill="1"/>
    <xf numFmtId="0" fontId="10" fillId="6" borderId="6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2" fillId="0" borderId="0" xfId="2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2" fillId="7" borderId="9" xfId="2" applyFont="1" applyFill="1" applyBorder="1" applyAlignment="1">
      <alignment vertical="center"/>
    </xf>
    <xf numFmtId="0" fontId="5" fillId="7" borderId="10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right" vertical="center"/>
    </xf>
    <xf numFmtId="164" fontId="5" fillId="7" borderId="11" xfId="1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2" fillId="0" borderId="4" xfId="2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3" fillId="0" borderId="12" xfId="2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3" xfId="2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164" fontId="5" fillId="0" borderId="15" xfId="1" applyNumberFormat="1" applyFont="1" applyBorder="1" applyAlignment="1">
      <alignment horizontal="right" vertical="center"/>
    </xf>
    <xf numFmtId="0" fontId="2" fillId="0" borderId="0" xfId="0" applyFo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5" fillId="0" borderId="0" xfId="0" applyFont="1"/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right" vertical="center"/>
    </xf>
    <xf numFmtId="164" fontId="5" fillId="0" borderId="18" xfId="1" applyNumberFormat="1" applyFont="1" applyFill="1" applyBorder="1" applyAlignment="1">
      <alignment horizontal="right" vertical="center"/>
    </xf>
    <xf numFmtId="0" fontId="10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right" vertical="center"/>
    </xf>
    <xf numFmtId="164" fontId="18" fillId="0" borderId="21" xfId="1" applyNumberFormat="1" applyFont="1" applyFill="1" applyBorder="1" applyAlignment="1">
      <alignment horizontal="right" vertical="center"/>
    </xf>
    <xf numFmtId="0" fontId="5" fillId="7" borderId="9" xfId="0" applyFont="1" applyFill="1" applyBorder="1" applyAlignment="1">
      <alignment vertical="center"/>
    </xf>
    <xf numFmtId="0" fontId="5" fillId="7" borderId="10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164" fontId="17" fillId="0" borderId="5" xfId="1" applyNumberFormat="1" applyFont="1" applyFill="1" applyBorder="1" applyAlignment="1">
      <alignment horizontal="right" vertical="center"/>
    </xf>
    <xf numFmtId="0" fontId="21" fillId="0" borderId="0" xfId="0" applyFont="1"/>
    <xf numFmtId="0" fontId="19" fillId="0" borderId="0" xfId="2" applyFont="1" applyAlignment="1">
      <alignment horizontal="right" vertical="center"/>
    </xf>
    <xf numFmtId="164" fontId="17" fillId="0" borderId="5" xfId="1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12" fillId="7" borderId="9" xfId="0" applyFont="1" applyFill="1" applyBorder="1" applyAlignment="1">
      <alignment vertical="center"/>
    </xf>
    <xf numFmtId="164" fontId="17" fillId="7" borderId="11" xfId="1" applyNumberFormat="1" applyFont="1" applyFill="1" applyBorder="1" applyAlignment="1">
      <alignment horizontal="right" vertical="center"/>
    </xf>
    <xf numFmtId="164" fontId="5" fillId="0" borderId="0" xfId="1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1" fillId="0" borderId="0" xfId="2" applyFont="1"/>
    <xf numFmtId="164" fontId="5" fillId="0" borderId="0" xfId="1" applyNumberFormat="1" applyFont="1" applyFill="1" applyBorder="1" applyAlignment="1">
      <alignment vertical="center"/>
    </xf>
    <xf numFmtId="0" fontId="12" fillId="0" borderId="16" xfId="0" applyFont="1" applyBorder="1" applyAlignment="1">
      <alignment horizontal="right" vertical="top"/>
    </xf>
    <xf numFmtId="0" fontId="5" fillId="0" borderId="17" xfId="0" applyFont="1" applyBorder="1" applyAlignment="1">
      <alignment horizontal="left" vertical="center" wrapText="1"/>
    </xf>
    <xf numFmtId="164" fontId="5" fillId="0" borderId="18" xfId="1" applyNumberFormat="1" applyFont="1" applyFill="1" applyBorder="1" applyAlignment="1">
      <alignment horizontal="right" vertical="top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right" vertical="top"/>
    </xf>
    <xf numFmtId="0" fontId="5" fillId="0" borderId="0" xfId="2" applyFont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right" vertical="top"/>
    </xf>
    <xf numFmtId="0" fontId="5" fillId="0" borderId="4" xfId="2" applyFont="1" applyBorder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164" fontId="5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82FB007D-878E-4583-89B3-B8A95CE1DC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4867275</xdr:colOff>
      <xdr:row>0</xdr:row>
      <xdr:rowOff>47625</xdr:rowOff>
    </xdr:from>
    <xdr:to>
      <xdr:col>3</xdr:col>
      <xdr:colOff>857250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29C646-74C2-44D1-8CB5-0FD44A578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/SENNEBOGEN%20Master%20Dealer%20Price%20List%20(2024-01)_NorthAmerica%20-%20Excel%20version%20master.xlsx?9C2C5FAF" TargetMode="External"/><Relationship Id="rId1" Type="http://schemas.openxmlformats.org/officeDocument/2006/relationships/externalLinkPath" Target="file:///\\9C2C5FAF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 LLC - Rotobec net"/>
      <sheetName val="Orange Peel Grapples"/>
      <sheetName val="UPtime Service Kits"/>
      <sheetName val="Magnets"/>
      <sheetName val="LLC-Magnet cost"/>
    </sheetNames>
    <sheetDataSet>
      <sheetData sheetId="0">
        <row r="5">
          <cell r="B5" t="str">
            <v>SENNEBOGEN LLC Equipment Dealer Price List | North America</v>
          </cell>
        </row>
        <row r="6">
          <cell r="B6" t="str">
            <v>Edition 2024-01 | Valid from Jan 01, 2024 until Dec 31, 2024</v>
          </cell>
        </row>
        <row r="11">
          <cell r="F11">
            <v>7.0000000000000007E-2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C2E7-4E7F-464F-A61F-6E88E3F5D0D2}">
  <dimension ref="A1:HI104"/>
  <sheetViews>
    <sheetView tabSelected="1" workbookViewId="0">
      <selection activeCell="B11" sqref="B11"/>
    </sheetView>
  </sheetViews>
  <sheetFormatPr defaultColWidth="8.5703125" defaultRowHeight="12.75"/>
  <cols>
    <col min="1" max="1" width="4.140625" style="88" customWidth="1"/>
    <col min="2" max="2" width="81.85546875" style="89" customWidth="1"/>
    <col min="3" max="3" width="7.140625" style="90" customWidth="1"/>
    <col min="4" max="4" width="15.140625" style="91" customWidth="1"/>
    <col min="5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tr">
        <f>'[1]GENERAL TERMS &amp; CONDITIONS'!B5</f>
        <v>SENNEBOGEN LLC Equipment Dealer Price List | North America</v>
      </c>
      <c r="C5" s="13"/>
      <c r="D5" s="14"/>
    </row>
    <row r="6" spans="1:4" s="15" customFormat="1" ht="11.25">
      <c r="A6" s="11"/>
      <c r="B6" s="12" t="str">
        <f>'[1]GENERAL TERMS &amp; CONDITIONS'!B6</f>
        <v>Edition 2024-01 | Valid from Jan 01, 2024 until Dec 31, 2024</v>
      </c>
      <c r="C6" s="13"/>
      <c r="D6" s="14"/>
    </row>
    <row r="7" spans="1:4" s="20" customFormat="1" ht="1.5" customHeight="1">
      <c r="A7" s="16"/>
      <c r="B7" s="17"/>
      <c r="C7" s="18"/>
      <c r="D7" s="19"/>
    </row>
    <row r="8" spans="1:4" s="25" customFormat="1" ht="14.25" customHeight="1">
      <c r="A8" s="21" t="s">
        <v>1</v>
      </c>
      <c r="B8" s="22"/>
      <c r="C8" s="23"/>
      <c r="D8" s="24" t="s">
        <v>2</v>
      </c>
    </row>
    <row r="9" spans="1:4" s="30" customFormat="1" ht="15" customHeight="1">
      <c r="A9" s="26" t="s">
        <v>3</v>
      </c>
      <c r="B9" s="27" t="s">
        <v>4</v>
      </c>
      <c r="C9" s="28"/>
      <c r="D9" s="29">
        <v>836710</v>
      </c>
    </row>
    <row r="10" spans="1:4" s="25" customFormat="1" ht="12.75" customHeight="1">
      <c r="A10" s="31"/>
      <c r="B10" s="32" t="s">
        <v>5</v>
      </c>
      <c r="C10" s="33"/>
      <c r="D10" s="34"/>
    </row>
    <row r="11" spans="1:4" s="39" customFormat="1">
      <c r="A11" s="35" t="s">
        <v>3</v>
      </c>
      <c r="B11" s="36" t="s">
        <v>6</v>
      </c>
      <c r="C11" s="37"/>
      <c r="D11" s="38"/>
    </row>
    <row r="12" spans="1:4" s="39" customFormat="1">
      <c r="A12" s="35" t="s">
        <v>3</v>
      </c>
      <c r="B12" s="36" t="s">
        <v>7</v>
      </c>
      <c r="C12" s="37"/>
      <c r="D12" s="38"/>
    </row>
    <row r="13" spans="1:4" s="39" customFormat="1">
      <c r="A13" s="35" t="s">
        <v>3</v>
      </c>
      <c r="B13" s="36" t="s">
        <v>8</v>
      </c>
      <c r="C13" s="37"/>
      <c r="D13" s="38"/>
    </row>
    <row r="14" spans="1:4" s="39" customFormat="1">
      <c r="A14" s="35" t="s">
        <v>3</v>
      </c>
      <c r="B14" s="36" t="s">
        <v>9</v>
      </c>
      <c r="C14" s="37"/>
      <c r="D14" s="38"/>
    </row>
    <row r="15" spans="1:4" s="39" customFormat="1">
      <c r="A15" s="35" t="s">
        <v>3</v>
      </c>
      <c r="B15" s="36" t="s">
        <v>10</v>
      </c>
      <c r="C15" s="37"/>
      <c r="D15" s="38"/>
    </row>
    <row r="16" spans="1:4" s="25" customFormat="1" ht="12" customHeight="1">
      <c r="A16" s="31"/>
      <c r="B16" s="32" t="s">
        <v>11</v>
      </c>
      <c r="C16" s="33"/>
      <c r="D16" s="34"/>
    </row>
    <row r="17" spans="1:4" s="25" customFormat="1">
      <c r="A17" s="40" t="s">
        <v>3</v>
      </c>
      <c r="B17" s="41" t="s">
        <v>12</v>
      </c>
      <c r="C17" s="42"/>
      <c r="D17" s="38"/>
    </row>
    <row r="18" spans="1:4" s="25" customFormat="1">
      <c r="A18" s="40" t="s">
        <v>3</v>
      </c>
      <c r="B18" s="41" t="s">
        <v>13</v>
      </c>
      <c r="C18" s="42"/>
      <c r="D18" s="38"/>
    </row>
    <row r="19" spans="1:4" s="25" customFormat="1">
      <c r="A19" s="40" t="s">
        <v>3</v>
      </c>
      <c r="B19" s="41" t="s">
        <v>14</v>
      </c>
      <c r="C19" s="42"/>
      <c r="D19" s="38"/>
    </row>
    <row r="20" spans="1:4" s="25" customFormat="1" ht="12.75" customHeight="1">
      <c r="A20" s="31"/>
      <c r="B20" s="32" t="s">
        <v>15</v>
      </c>
      <c r="C20" s="33"/>
      <c r="D20" s="34"/>
    </row>
    <row r="21" spans="1:4" s="25" customFormat="1">
      <c r="A21" s="40" t="s">
        <v>3</v>
      </c>
      <c r="B21" s="41" t="s">
        <v>16</v>
      </c>
      <c r="C21" s="42"/>
      <c r="D21" s="38"/>
    </row>
    <row r="22" spans="1:4" s="25" customFormat="1">
      <c r="A22" s="40" t="s">
        <v>3</v>
      </c>
      <c r="B22" s="41" t="s">
        <v>17</v>
      </c>
      <c r="C22" s="42"/>
      <c r="D22" s="38"/>
    </row>
    <row r="23" spans="1:4" s="25" customFormat="1">
      <c r="A23" s="40" t="s">
        <v>3</v>
      </c>
      <c r="B23" s="41" t="s">
        <v>18</v>
      </c>
      <c r="C23" s="42"/>
      <c r="D23" s="38"/>
    </row>
    <row r="24" spans="1:4" s="39" customFormat="1">
      <c r="A24" s="35" t="s">
        <v>3</v>
      </c>
      <c r="B24" s="36" t="s">
        <v>19</v>
      </c>
      <c r="C24" s="37"/>
      <c r="D24" s="38"/>
    </row>
    <row r="25" spans="1:4" s="39" customFormat="1">
      <c r="A25" s="35" t="s">
        <v>3</v>
      </c>
      <c r="B25" s="36" t="s">
        <v>20</v>
      </c>
      <c r="C25" s="37"/>
      <c r="D25" s="38"/>
    </row>
    <row r="26" spans="1:4">
      <c r="A26" s="40" t="s">
        <v>3</v>
      </c>
      <c r="B26" s="41" t="s">
        <v>21</v>
      </c>
      <c r="C26" s="42"/>
      <c r="D26" s="43"/>
    </row>
    <row r="27" spans="1:4" s="25" customFormat="1">
      <c r="A27" s="40" t="s">
        <v>3</v>
      </c>
      <c r="B27" s="41" t="s">
        <v>22</v>
      </c>
      <c r="C27" s="42"/>
      <c r="D27" s="38"/>
    </row>
    <row r="28" spans="1:4" s="25" customFormat="1">
      <c r="A28" s="40" t="s">
        <v>3</v>
      </c>
      <c r="B28" s="41" t="s">
        <v>23</v>
      </c>
      <c r="C28" s="42"/>
      <c r="D28" s="38"/>
    </row>
    <row r="29" spans="1:4" s="25" customFormat="1" ht="13.5" customHeight="1">
      <c r="A29" s="31"/>
      <c r="B29" s="32" t="s">
        <v>24</v>
      </c>
      <c r="C29" s="33"/>
      <c r="D29" s="34"/>
    </row>
    <row r="30" spans="1:4" s="25" customFormat="1">
      <c r="A30" s="40" t="s">
        <v>3</v>
      </c>
      <c r="B30" s="41" t="s">
        <v>25</v>
      </c>
      <c r="C30" s="42"/>
      <c r="D30" s="38"/>
    </row>
    <row r="31" spans="1:4" s="25" customFormat="1">
      <c r="A31" s="40" t="s">
        <v>3</v>
      </c>
      <c r="B31" s="41" t="s">
        <v>26</v>
      </c>
      <c r="C31" s="42"/>
      <c r="D31" s="38"/>
    </row>
    <row r="32" spans="1:4" s="25" customFormat="1">
      <c r="A32" s="40" t="s">
        <v>3</v>
      </c>
      <c r="B32" s="36" t="s">
        <v>27</v>
      </c>
      <c r="C32" s="42"/>
      <c r="D32" s="38"/>
    </row>
    <row r="33" spans="1:4" s="25" customFormat="1">
      <c r="A33" s="40" t="s">
        <v>3</v>
      </c>
      <c r="B33" s="36" t="s">
        <v>28</v>
      </c>
      <c r="C33" s="42"/>
      <c r="D33" s="38"/>
    </row>
    <row r="34" spans="1:4" s="25" customFormat="1">
      <c r="A34" s="40" t="s">
        <v>3</v>
      </c>
      <c r="B34" s="41" t="s">
        <v>29</v>
      </c>
      <c r="C34" s="42"/>
      <c r="D34" s="38"/>
    </row>
    <row r="35" spans="1:4" s="25" customFormat="1">
      <c r="A35" s="40" t="s">
        <v>3</v>
      </c>
      <c r="B35" s="41" t="s">
        <v>30</v>
      </c>
      <c r="C35" s="42"/>
      <c r="D35" s="38"/>
    </row>
    <row r="36" spans="1:4" s="25" customFormat="1">
      <c r="A36" s="40" t="s">
        <v>3</v>
      </c>
      <c r="B36" s="41" t="s">
        <v>31</v>
      </c>
      <c r="C36" s="42"/>
      <c r="D36" s="38"/>
    </row>
    <row r="37" spans="1:4" s="25" customFormat="1">
      <c r="A37" s="40" t="s">
        <v>3</v>
      </c>
      <c r="B37" s="41" t="s">
        <v>32</v>
      </c>
      <c r="C37" s="42"/>
      <c r="D37" s="38"/>
    </row>
    <row r="38" spans="1:4" s="25" customFormat="1">
      <c r="A38" s="40" t="s">
        <v>3</v>
      </c>
      <c r="B38" s="41" t="s">
        <v>33</v>
      </c>
      <c r="C38" s="42"/>
      <c r="D38" s="38"/>
    </row>
    <row r="39" spans="1:4" s="25" customFormat="1">
      <c r="A39" s="40" t="s">
        <v>3</v>
      </c>
      <c r="B39" s="41" t="s">
        <v>34</v>
      </c>
      <c r="C39" s="42"/>
      <c r="D39" s="38"/>
    </row>
    <row r="40" spans="1:4" s="25" customFormat="1">
      <c r="A40" s="40" t="s">
        <v>3</v>
      </c>
      <c r="B40" s="41" t="s">
        <v>35</v>
      </c>
      <c r="C40" s="42"/>
      <c r="D40" s="38"/>
    </row>
    <row r="41" spans="1:4" s="25" customFormat="1">
      <c r="A41" s="40" t="s">
        <v>3</v>
      </c>
      <c r="B41" s="41" t="s">
        <v>36</v>
      </c>
      <c r="C41" s="42"/>
      <c r="D41" s="38"/>
    </row>
    <row r="42" spans="1:4" s="25" customFormat="1">
      <c r="A42" s="40" t="s">
        <v>3</v>
      </c>
      <c r="B42" s="41" t="s">
        <v>37</v>
      </c>
      <c r="C42" s="42"/>
      <c r="D42" s="38"/>
    </row>
    <row r="43" spans="1:4" s="25" customFormat="1" ht="13.5" customHeight="1">
      <c r="A43" s="31"/>
      <c r="B43" s="32" t="s">
        <v>38</v>
      </c>
      <c r="C43" s="33"/>
      <c r="D43" s="34"/>
    </row>
    <row r="44" spans="1:4" s="39" customFormat="1">
      <c r="A44" s="35" t="s">
        <v>3</v>
      </c>
      <c r="B44" s="36" t="s">
        <v>39</v>
      </c>
      <c r="C44" s="37"/>
      <c r="D44" s="38"/>
    </row>
    <row r="45" spans="1:4" s="39" customFormat="1">
      <c r="A45" s="35" t="s">
        <v>3</v>
      </c>
      <c r="B45" s="36" t="s">
        <v>40</v>
      </c>
      <c r="C45" s="37"/>
      <c r="D45" s="38"/>
    </row>
    <row r="46" spans="1:4" s="39" customFormat="1">
      <c r="A46" s="35" t="s">
        <v>3</v>
      </c>
      <c r="B46" s="36" t="s">
        <v>41</v>
      </c>
      <c r="C46" s="37"/>
      <c r="D46" s="38"/>
    </row>
    <row r="47" spans="1:4" s="39" customFormat="1">
      <c r="A47" s="35" t="s">
        <v>3</v>
      </c>
      <c r="B47" s="36" t="s">
        <v>42</v>
      </c>
      <c r="C47" s="37"/>
      <c r="D47" s="38"/>
    </row>
    <row r="48" spans="1:4" s="39" customFormat="1">
      <c r="A48" s="35" t="s">
        <v>3</v>
      </c>
      <c r="B48" s="36" t="s">
        <v>43</v>
      </c>
      <c r="C48" s="37"/>
      <c r="D48" s="38"/>
    </row>
    <row r="49" spans="1:4" s="39" customFormat="1">
      <c r="A49" s="35" t="s">
        <v>3</v>
      </c>
      <c r="B49" s="36" t="s">
        <v>44</v>
      </c>
      <c r="C49" s="37"/>
      <c r="D49" s="38"/>
    </row>
    <row r="50" spans="1:4" s="39" customFormat="1">
      <c r="A50" s="35" t="s">
        <v>3</v>
      </c>
      <c r="B50" s="36" t="s">
        <v>45</v>
      </c>
      <c r="C50" s="37"/>
      <c r="D50" s="38"/>
    </row>
    <row r="51" spans="1:4" s="25" customFormat="1" ht="12.75" customHeight="1">
      <c r="A51" s="31"/>
      <c r="B51" s="32" t="s">
        <v>46</v>
      </c>
      <c r="C51" s="33"/>
      <c r="D51" s="34"/>
    </row>
    <row r="52" spans="1:4" s="25" customFormat="1">
      <c r="A52" s="40" t="s">
        <v>3</v>
      </c>
      <c r="B52" s="36" t="s">
        <v>47</v>
      </c>
      <c r="C52" s="42"/>
      <c r="D52" s="38"/>
    </row>
    <row r="53" spans="1:4" s="25" customFormat="1">
      <c r="A53" s="40" t="s">
        <v>3</v>
      </c>
      <c r="B53" s="36" t="s">
        <v>48</v>
      </c>
      <c r="C53" s="42"/>
      <c r="D53" s="38"/>
    </row>
    <row r="54" spans="1:4" s="25" customFormat="1">
      <c r="A54" s="40" t="s">
        <v>3</v>
      </c>
      <c r="B54" s="36" t="s">
        <v>49</v>
      </c>
      <c r="C54" s="42"/>
      <c r="D54" s="38"/>
    </row>
    <row r="55" spans="1:4" s="25" customFormat="1">
      <c r="A55" s="40" t="s">
        <v>3</v>
      </c>
      <c r="B55" s="36" t="s">
        <v>50</v>
      </c>
      <c r="C55" s="42"/>
      <c r="D55" s="38"/>
    </row>
    <row r="56" spans="1:4" s="25" customFormat="1">
      <c r="A56" s="40" t="s">
        <v>3</v>
      </c>
      <c r="B56" s="36" t="s">
        <v>51</v>
      </c>
      <c r="C56" s="42"/>
      <c r="D56" s="38"/>
    </row>
    <row r="57" spans="1:4" s="25" customFormat="1">
      <c r="A57" s="40" t="s">
        <v>3</v>
      </c>
      <c r="B57" s="36" t="s">
        <v>52</v>
      </c>
      <c r="C57" s="42"/>
      <c r="D57" s="38"/>
    </row>
    <row r="58" spans="1:4" s="25" customFormat="1">
      <c r="A58" s="40" t="s">
        <v>3</v>
      </c>
      <c r="B58" s="36" t="s">
        <v>53</v>
      </c>
      <c r="C58" s="42"/>
      <c r="D58" s="38"/>
    </row>
    <row r="59" spans="1:4">
      <c r="A59" s="40" t="s">
        <v>3</v>
      </c>
      <c r="B59" s="36" t="s">
        <v>54</v>
      </c>
      <c r="C59" s="44"/>
      <c r="D59" s="38"/>
    </row>
    <row r="60" spans="1:4" s="25" customFormat="1">
      <c r="A60" s="40" t="s">
        <v>3</v>
      </c>
      <c r="B60" s="36" t="s">
        <v>55</v>
      </c>
      <c r="C60" s="42"/>
      <c r="D60" s="38"/>
    </row>
    <row r="61" spans="1:4" s="25" customFormat="1">
      <c r="A61" s="40" t="s">
        <v>3</v>
      </c>
      <c r="B61" s="36" t="s">
        <v>56</v>
      </c>
      <c r="C61" s="42"/>
      <c r="D61" s="38"/>
    </row>
    <row r="62" spans="1:4" s="25" customFormat="1">
      <c r="A62" s="40" t="s">
        <v>3</v>
      </c>
      <c r="B62" s="36" t="s">
        <v>57</v>
      </c>
      <c r="C62" s="42"/>
      <c r="D62" s="38"/>
    </row>
    <row r="63" spans="1:4" ht="13.5" thickBot="1">
      <c r="A63" s="45"/>
      <c r="B63" s="46" t="s">
        <v>58</v>
      </c>
      <c r="C63" s="47"/>
      <c r="D63" s="48">
        <f t="shared" ref="D63" si="0">D9</f>
        <v>836710</v>
      </c>
    </row>
    <row r="64" spans="1:4" s="51" customFormat="1" ht="3" customHeight="1">
      <c r="A64" s="49"/>
      <c r="B64" s="36"/>
      <c r="C64" s="37"/>
      <c r="D64" s="50"/>
    </row>
    <row r="65" spans="1:213" s="51" customFormat="1" ht="11.25" customHeight="1">
      <c r="A65" s="49"/>
      <c r="B65" s="52" t="s">
        <v>59</v>
      </c>
      <c r="C65" s="53"/>
      <c r="D65" s="38"/>
    </row>
    <row r="66" spans="1:213" s="54" customFormat="1" ht="11.25">
      <c r="A66" s="49"/>
      <c r="B66" s="36" t="s">
        <v>60</v>
      </c>
      <c r="C66" s="37"/>
      <c r="D66" s="43">
        <v>5760</v>
      </c>
    </row>
    <row r="67" spans="1:213" s="54" customFormat="1" ht="15.75" customHeight="1">
      <c r="A67" s="55"/>
      <c r="B67" s="56" t="s">
        <v>61</v>
      </c>
      <c r="C67" s="57"/>
      <c r="D67" s="58">
        <v>11460</v>
      </c>
    </row>
    <row r="68" spans="1:213" ht="14.25" customHeight="1">
      <c r="A68" s="59" t="s">
        <v>62</v>
      </c>
      <c r="B68" s="60"/>
      <c r="C68" s="61"/>
      <c r="D68" s="62"/>
    </row>
    <row r="69" spans="1:213" s="39" customFormat="1">
      <c r="A69" s="63"/>
      <c r="B69" s="64" t="s">
        <v>24</v>
      </c>
      <c r="C69" s="65"/>
      <c r="D69" s="34"/>
    </row>
    <row r="70" spans="1:213" s="70" customFormat="1">
      <c r="A70" s="66" t="s">
        <v>3</v>
      </c>
      <c r="B70" s="67" t="s">
        <v>63</v>
      </c>
      <c r="C70" s="68"/>
      <c r="D70" s="69">
        <v>62660</v>
      </c>
    </row>
    <row r="71" spans="1:213" s="70" customFormat="1">
      <c r="A71" s="66" t="s">
        <v>3</v>
      </c>
      <c r="B71" s="67" t="s">
        <v>64</v>
      </c>
      <c r="C71" s="68" t="s">
        <v>65</v>
      </c>
      <c r="D71" s="69">
        <v>-4600</v>
      </c>
    </row>
    <row r="72" spans="1:213">
      <c r="A72" s="63"/>
      <c r="B72" s="64" t="s">
        <v>5</v>
      </c>
      <c r="C72" s="65"/>
      <c r="D72" s="34"/>
    </row>
    <row r="73" spans="1:213">
      <c r="A73" s="35" t="s">
        <v>3</v>
      </c>
      <c r="B73" s="36" t="s">
        <v>66</v>
      </c>
      <c r="C73" s="37"/>
      <c r="D73" s="43">
        <v>2610</v>
      </c>
    </row>
    <row r="74" spans="1:213" s="73" customFormat="1">
      <c r="A74" s="66" t="s">
        <v>3</v>
      </c>
      <c r="B74" s="67" t="s">
        <v>67</v>
      </c>
      <c r="C74" s="71" t="s">
        <v>65</v>
      </c>
      <c r="D74" s="72">
        <v>-21670</v>
      </c>
    </row>
    <row r="75" spans="1:213">
      <c r="A75" s="74"/>
      <c r="B75" s="64" t="s">
        <v>11</v>
      </c>
      <c r="C75" s="65"/>
      <c r="D75" s="34"/>
    </row>
    <row r="76" spans="1:213">
      <c r="A76" s="35" t="s">
        <v>3</v>
      </c>
      <c r="B76" s="41" t="s">
        <v>68</v>
      </c>
      <c r="C76" s="37"/>
      <c r="D76" s="43">
        <v>9390</v>
      </c>
    </row>
    <row r="77" spans="1:213" s="25" customFormat="1">
      <c r="A77" s="74"/>
      <c r="B77" s="64" t="s">
        <v>24</v>
      </c>
      <c r="C77" s="65"/>
      <c r="D77" s="75"/>
    </row>
    <row r="78" spans="1:213" s="25" customFormat="1">
      <c r="A78" s="35" t="s">
        <v>3</v>
      </c>
      <c r="B78" s="36" t="s">
        <v>69</v>
      </c>
      <c r="C78" s="37"/>
      <c r="D78" s="43">
        <v>3630</v>
      </c>
    </row>
    <row r="79" spans="1:213" s="25" customFormat="1">
      <c r="A79" s="35" t="s">
        <v>3</v>
      </c>
      <c r="B79" s="36" t="s">
        <v>70</v>
      </c>
      <c r="C79" s="37"/>
      <c r="D79" s="43">
        <v>1550</v>
      </c>
    </row>
    <row r="80" spans="1:213" s="51" customFormat="1">
      <c r="A80" s="35" t="s">
        <v>3</v>
      </c>
      <c r="B80" s="36" t="s">
        <v>71</v>
      </c>
      <c r="C80" s="37"/>
      <c r="D80" s="43">
        <v>1160</v>
      </c>
      <c r="E80" s="76"/>
      <c r="F80" s="77"/>
      <c r="G80" s="36"/>
      <c r="H80" s="36"/>
      <c r="I80" s="76"/>
      <c r="J80" s="77"/>
      <c r="K80" s="36"/>
      <c r="L80" s="36"/>
      <c r="M80" s="76"/>
      <c r="N80" s="77"/>
      <c r="O80" s="36"/>
      <c r="P80" s="36"/>
      <c r="Q80" s="76"/>
      <c r="R80" s="77"/>
      <c r="S80" s="36"/>
      <c r="T80" s="36"/>
      <c r="U80" s="76"/>
      <c r="V80" s="77"/>
      <c r="W80" s="36"/>
      <c r="X80" s="36"/>
      <c r="Y80" s="76"/>
      <c r="Z80" s="77"/>
      <c r="AA80" s="36"/>
      <c r="AB80" s="36"/>
      <c r="AC80" s="76"/>
      <c r="AD80" s="77"/>
      <c r="AE80" s="36"/>
      <c r="AF80" s="36"/>
      <c r="AG80" s="76"/>
      <c r="AH80" s="77"/>
      <c r="AI80" s="36"/>
      <c r="AJ80" s="36"/>
      <c r="AK80" s="76"/>
      <c r="AL80" s="77"/>
      <c r="AM80" s="36"/>
      <c r="AN80" s="36"/>
      <c r="AO80" s="76"/>
      <c r="AP80" s="77"/>
      <c r="AQ80" s="36"/>
      <c r="AR80" s="36"/>
      <c r="AS80" s="76"/>
      <c r="AT80" s="77"/>
      <c r="AU80" s="36"/>
      <c r="AV80" s="36"/>
      <c r="AW80" s="76"/>
      <c r="AX80" s="77"/>
      <c r="AY80" s="36"/>
      <c r="AZ80" s="36"/>
      <c r="BA80" s="76"/>
      <c r="BB80" s="77"/>
      <c r="BC80" s="36"/>
      <c r="BD80" s="36"/>
      <c r="BE80" s="76"/>
      <c r="BF80" s="77"/>
      <c r="BG80" s="36"/>
      <c r="BH80" s="36"/>
      <c r="BI80" s="76"/>
      <c r="BJ80" s="77"/>
      <c r="BK80" s="36"/>
      <c r="BL80" s="36"/>
      <c r="BM80" s="76"/>
      <c r="BN80" s="77"/>
      <c r="BO80" s="36"/>
      <c r="BP80" s="36"/>
      <c r="BQ80" s="76"/>
      <c r="BR80" s="77"/>
      <c r="BS80" s="36"/>
      <c r="BT80" s="36"/>
      <c r="BU80" s="76"/>
      <c r="BV80" s="77"/>
      <c r="BW80" s="36"/>
      <c r="BX80" s="36"/>
      <c r="BY80" s="76"/>
      <c r="BZ80" s="77"/>
      <c r="CA80" s="36"/>
      <c r="CB80" s="36"/>
      <c r="CC80" s="76"/>
      <c r="CD80" s="77"/>
      <c r="CE80" s="36"/>
      <c r="CF80" s="36"/>
      <c r="CG80" s="76"/>
      <c r="CH80" s="77"/>
      <c r="CI80" s="36"/>
      <c r="CJ80" s="36"/>
      <c r="CK80" s="76"/>
      <c r="CL80" s="77"/>
      <c r="CM80" s="36"/>
      <c r="CN80" s="36"/>
      <c r="CO80" s="76"/>
      <c r="CP80" s="77"/>
      <c r="CQ80" s="36"/>
      <c r="CR80" s="36"/>
      <c r="CS80" s="76"/>
      <c r="CT80" s="77"/>
      <c r="CU80" s="36"/>
      <c r="CV80" s="36"/>
      <c r="CW80" s="76"/>
      <c r="CX80" s="77"/>
      <c r="CY80" s="36"/>
      <c r="CZ80" s="36"/>
      <c r="DA80" s="76"/>
      <c r="DB80" s="77"/>
      <c r="DC80" s="36"/>
      <c r="DD80" s="36"/>
      <c r="DE80" s="76"/>
      <c r="DF80" s="77"/>
      <c r="DG80" s="36"/>
      <c r="DH80" s="36"/>
      <c r="DI80" s="76"/>
      <c r="DJ80" s="77"/>
      <c r="DK80" s="36"/>
      <c r="DL80" s="36"/>
      <c r="DM80" s="76"/>
      <c r="DN80" s="77"/>
      <c r="DO80" s="36"/>
      <c r="DP80" s="36"/>
      <c r="DQ80" s="76"/>
      <c r="DR80" s="77"/>
      <c r="DS80" s="36"/>
      <c r="DT80" s="36"/>
      <c r="DU80" s="76"/>
      <c r="DV80" s="77"/>
      <c r="DW80" s="36"/>
      <c r="DX80" s="36"/>
      <c r="DY80" s="76"/>
      <c r="DZ80" s="77"/>
      <c r="EA80" s="36"/>
      <c r="EB80" s="36"/>
      <c r="EC80" s="76"/>
      <c r="ED80" s="77"/>
      <c r="EE80" s="36"/>
      <c r="EF80" s="36"/>
      <c r="EG80" s="76"/>
      <c r="EH80" s="77"/>
      <c r="EI80" s="36"/>
      <c r="EJ80" s="36"/>
      <c r="EK80" s="76"/>
      <c r="EL80" s="77"/>
      <c r="EM80" s="36"/>
      <c r="EN80" s="36"/>
      <c r="EO80" s="76"/>
      <c r="EP80" s="77"/>
      <c r="EQ80" s="36"/>
      <c r="ER80" s="36"/>
      <c r="ES80" s="76"/>
      <c r="ET80" s="77"/>
      <c r="EU80" s="36"/>
      <c r="EV80" s="36"/>
      <c r="EW80" s="76"/>
      <c r="EX80" s="77"/>
      <c r="EY80" s="36"/>
      <c r="EZ80" s="36"/>
      <c r="FA80" s="76"/>
      <c r="FB80" s="77"/>
      <c r="FC80" s="36"/>
      <c r="FD80" s="36"/>
      <c r="FE80" s="76"/>
      <c r="FF80" s="77"/>
      <c r="FG80" s="36"/>
      <c r="FH80" s="36"/>
      <c r="FI80" s="76"/>
      <c r="FJ80" s="77"/>
      <c r="FK80" s="36"/>
      <c r="FL80" s="36"/>
      <c r="FM80" s="76"/>
      <c r="FN80" s="77"/>
      <c r="FO80" s="36"/>
      <c r="FP80" s="36"/>
      <c r="FQ80" s="76"/>
      <c r="FR80" s="77"/>
      <c r="FS80" s="36"/>
      <c r="FT80" s="36"/>
      <c r="FU80" s="76"/>
      <c r="FV80" s="77"/>
      <c r="FW80" s="36"/>
      <c r="FX80" s="36"/>
      <c r="FY80" s="76"/>
      <c r="FZ80" s="77"/>
      <c r="GA80" s="36"/>
      <c r="GB80" s="36"/>
      <c r="GC80" s="76"/>
      <c r="GD80" s="77"/>
      <c r="GE80" s="36"/>
      <c r="GF80" s="36"/>
      <c r="GG80" s="76"/>
      <c r="GH80" s="77"/>
      <c r="GI80" s="36"/>
      <c r="GJ80" s="36"/>
      <c r="GK80" s="76"/>
      <c r="GL80" s="77"/>
      <c r="GM80" s="36"/>
      <c r="GN80" s="36"/>
      <c r="GO80" s="76"/>
      <c r="GP80" s="77"/>
      <c r="GQ80" s="36"/>
      <c r="GR80" s="36"/>
      <c r="GS80" s="76"/>
      <c r="GT80" s="77"/>
      <c r="GU80" s="36"/>
      <c r="GV80" s="36"/>
      <c r="GW80" s="76"/>
      <c r="GX80" s="77"/>
      <c r="GY80" s="36"/>
      <c r="GZ80" s="36"/>
      <c r="HA80" s="76"/>
      <c r="HB80" s="77"/>
      <c r="HC80" s="36"/>
      <c r="HD80" s="36"/>
      <c r="HE80" s="76"/>
    </row>
    <row r="81" spans="1:217" hidden="1">
      <c r="A81" s="35" t="s">
        <v>3</v>
      </c>
      <c r="B81" s="36" t="s">
        <v>72</v>
      </c>
      <c r="C81" s="37"/>
      <c r="D81" s="43" t="e">
        <f>IF(#REF!&lt;"",ROUNDUP(+#REF!*(100%+'[1]GENERAL TERMS &amp; CONDITIONS'!$F$11),-1),"")</f>
        <v>#REF!</v>
      </c>
    </row>
    <row r="82" spans="1:217">
      <c r="A82" s="35" t="s">
        <v>3</v>
      </c>
      <c r="B82" s="36" t="s">
        <v>73</v>
      </c>
      <c r="C82" s="37"/>
      <c r="D82" s="43">
        <v>1180</v>
      </c>
    </row>
    <row r="83" spans="1:217">
      <c r="A83" s="35" t="s">
        <v>3</v>
      </c>
      <c r="B83" s="36" t="s">
        <v>74</v>
      </c>
      <c r="C83" s="37"/>
      <c r="D83" s="43">
        <v>1180</v>
      </c>
    </row>
    <row r="84" spans="1:217" s="25" customFormat="1">
      <c r="A84" s="74"/>
      <c r="B84" s="64" t="s">
        <v>46</v>
      </c>
      <c r="C84" s="65"/>
      <c r="D84" s="75"/>
    </row>
    <row r="85" spans="1:217" s="79" customFormat="1">
      <c r="A85" s="66" t="s">
        <v>3</v>
      </c>
      <c r="B85" s="67" t="s">
        <v>75</v>
      </c>
      <c r="C85" s="78"/>
      <c r="D85" s="69">
        <v>37400</v>
      </c>
    </row>
    <row r="86" spans="1:217">
      <c r="A86" s="63"/>
      <c r="B86" s="64" t="s">
        <v>76</v>
      </c>
      <c r="C86" s="65"/>
      <c r="D86" s="34"/>
      <c r="E86" s="80"/>
      <c r="F86" s="44"/>
      <c r="G86" s="41"/>
      <c r="H86" s="41"/>
      <c r="I86" s="80"/>
      <c r="J86" s="44"/>
      <c r="K86" s="41"/>
      <c r="L86" s="41"/>
      <c r="M86" s="80"/>
      <c r="N86" s="44"/>
      <c r="O86" s="41"/>
      <c r="P86" s="41"/>
      <c r="Q86" s="80"/>
      <c r="R86" s="44"/>
      <c r="S86" s="41"/>
      <c r="T86" s="41"/>
      <c r="U86" s="80"/>
      <c r="V86" s="44"/>
      <c r="W86" s="41"/>
      <c r="X86" s="41"/>
      <c r="Y86" s="80"/>
      <c r="Z86" s="44"/>
      <c r="AA86" s="41"/>
      <c r="AB86" s="41"/>
      <c r="AC86" s="80"/>
      <c r="AD86" s="44"/>
      <c r="AE86" s="41"/>
      <c r="AF86" s="41"/>
      <c r="AG86" s="80"/>
      <c r="AH86" s="44"/>
      <c r="AI86" s="41"/>
      <c r="AJ86" s="41"/>
      <c r="AK86" s="80"/>
      <c r="AL86" s="44"/>
      <c r="AM86" s="41"/>
      <c r="AN86" s="41"/>
      <c r="AO86" s="80"/>
      <c r="AP86" s="44"/>
      <c r="AQ86" s="41"/>
      <c r="AR86" s="41"/>
      <c r="AS86" s="80"/>
      <c r="AT86" s="44"/>
      <c r="AU86" s="41"/>
      <c r="AV86" s="41"/>
      <c r="AW86" s="80"/>
      <c r="AX86" s="44"/>
      <c r="AY86" s="41"/>
      <c r="AZ86" s="41"/>
      <c r="BA86" s="80"/>
      <c r="BB86" s="44"/>
      <c r="BC86" s="41"/>
      <c r="BD86" s="41"/>
      <c r="BE86" s="80"/>
      <c r="BF86" s="44"/>
      <c r="BG86" s="41"/>
      <c r="BH86" s="41"/>
      <c r="BI86" s="80"/>
      <c r="BJ86" s="44"/>
      <c r="BK86" s="41"/>
      <c r="BL86" s="41"/>
      <c r="BM86" s="80"/>
      <c r="BN86" s="44"/>
      <c r="BO86" s="41"/>
      <c r="BP86" s="41"/>
      <c r="BQ86" s="80"/>
      <c r="BR86" s="44"/>
      <c r="BS86" s="41"/>
      <c r="BT86" s="41"/>
      <c r="BU86" s="80"/>
      <c r="BV86" s="44"/>
      <c r="BW86" s="41"/>
      <c r="BX86" s="41"/>
      <c r="BY86" s="80"/>
      <c r="BZ86" s="44"/>
      <c r="CA86" s="41"/>
      <c r="CB86" s="41"/>
      <c r="CC86" s="80"/>
      <c r="CD86" s="44"/>
      <c r="CE86" s="41"/>
      <c r="CF86" s="41"/>
      <c r="CG86" s="80"/>
      <c r="CH86" s="44"/>
      <c r="CI86" s="41"/>
      <c r="CJ86" s="41"/>
      <c r="CK86" s="80"/>
      <c r="CL86" s="44"/>
      <c r="CM86" s="41"/>
      <c r="CN86" s="41"/>
      <c r="CO86" s="80"/>
      <c r="CP86" s="44"/>
      <c r="CQ86" s="41"/>
      <c r="CR86" s="41"/>
      <c r="CS86" s="80"/>
      <c r="CT86" s="44"/>
      <c r="CU86" s="41"/>
      <c r="CV86" s="41"/>
      <c r="CW86" s="80"/>
      <c r="CX86" s="44"/>
      <c r="CY86" s="41"/>
      <c r="CZ86" s="41"/>
      <c r="DA86" s="80"/>
      <c r="DB86" s="44"/>
      <c r="DC86" s="41"/>
      <c r="DD86" s="41"/>
      <c r="DE86" s="80"/>
      <c r="DF86" s="44"/>
      <c r="DG86" s="41"/>
      <c r="DH86" s="41"/>
      <c r="DI86" s="80"/>
      <c r="DJ86" s="44"/>
      <c r="DK86" s="41"/>
      <c r="DL86" s="41"/>
      <c r="DM86" s="80"/>
      <c r="DN86" s="44"/>
      <c r="DO86" s="41"/>
      <c r="DP86" s="41"/>
      <c r="DQ86" s="80"/>
      <c r="DR86" s="44"/>
      <c r="DS86" s="41"/>
      <c r="DT86" s="41"/>
      <c r="DU86" s="80"/>
      <c r="DV86" s="44"/>
      <c r="DW86" s="41"/>
      <c r="DX86" s="41"/>
      <c r="DY86" s="80"/>
      <c r="DZ86" s="44"/>
      <c r="EA86" s="41"/>
      <c r="EB86" s="41"/>
      <c r="EC86" s="80"/>
      <c r="ED86" s="44"/>
      <c r="EE86" s="41"/>
      <c r="EF86" s="41"/>
      <c r="EG86" s="80"/>
      <c r="EH86" s="44"/>
      <c r="EI86" s="41"/>
      <c r="EJ86" s="41"/>
      <c r="EK86" s="80"/>
      <c r="EL86" s="44"/>
      <c r="EM86" s="41"/>
      <c r="EN86" s="41"/>
      <c r="EO86" s="80"/>
      <c r="EP86" s="44"/>
      <c r="EQ86" s="41"/>
      <c r="ER86" s="41"/>
      <c r="ES86" s="80"/>
      <c r="ET86" s="44"/>
      <c r="EU86" s="41"/>
      <c r="EV86" s="41"/>
      <c r="EW86" s="80"/>
      <c r="EX86" s="44"/>
      <c r="EY86" s="41"/>
      <c r="EZ86" s="41"/>
      <c r="FA86" s="80"/>
      <c r="FB86" s="44"/>
      <c r="FC86" s="41"/>
      <c r="FD86" s="41"/>
      <c r="FE86" s="80"/>
      <c r="FF86" s="44"/>
      <c r="FG86" s="41"/>
      <c r="FH86" s="41"/>
      <c r="FI86" s="80"/>
      <c r="FJ86" s="44"/>
      <c r="FK86" s="41"/>
      <c r="FL86" s="41"/>
      <c r="FM86" s="80"/>
      <c r="FN86" s="44"/>
      <c r="FO86" s="41"/>
      <c r="FP86" s="41"/>
      <c r="FQ86" s="80"/>
      <c r="FR86" s="44"/>
      <c r="FS86" s="41"/>
      <c r="FT86" s="41"/>
      <c r="FU86" s="80"/>
      <c r="FV86" s="44"/>
      <c r="FW86" s="41"/>
      <c r="FX86" s="41"/>
      <c r="FY86" s="80"/>
      <c r="FZ86" s="44"/>
      <c r="GA86" s="41"/>
      <c r="GB86" s="41"/>
      <c r="GC86" s="80"/>
      <c r="GD86" s="44"/>
      <c r="GE86" s="41"/>
      <c r="GF86" s="41"/>
      <c r="GG86" s="80"/>
      <c r="GH86" s="44"/>
      <c r="GI86" s="41"/>
      <c r="GJ86" s="41"/>
      <c r="GK86" s="80"/>
      <c r="GL86" s="44"/>
      <c r="GM86" s="41"/>
      <c r="GN86" s="41"/>
      <c r="GO86" s="80"/>
      <c r="GP86" s="44"/>
      <c r="GQ86" s="41"/>
      <c r="GR86" s="41"/>
      <c r="GS86" s="80"/>
      <c r="GT86" s="44"/>
      <c r="GU86" s="41"/>
      <c r="GV86" s="41"/>
      <c r="GW86" s="80"/>
      <c r="GX86" s="44"/>
      <c r="GY86" s="41"/>
      <c r="GZ86" s="41"/>
      <c r="HA86" s="80"/>
      <c r="HB86" s="44"/>
      <c r="HC86" s="41"/>
      <c r="HD86" s="41"/>
      <c r="HE86" s="80"/>
      <c r="HF86" s="44"/>
      <c r="HG86" s="41"/>
      <c r="HH86" s="41"/>
      <c r="HI86" s="80"/>
    </row>
    <row r="87" spans="1:217" ht="58.5" customHeight="1">
      <c r="A87" s="81" t="s">
        <v>3</v>
      </c>
      <c r="B87" s="82" t="s">
        <v>77</v>
      </c>
      <c r="C87" s="57"/>
      <c r="D87" s="83">
        <v>11830</v>
      </c>
    </row>
    <row r="88" spans="1:217">
      <c r="A88" s="44"/>
      <c r="B88" s="41"/>
      <c r="C88" s="42"/>
      <c r="D88" s="43"/>
    </row>
    <row r="89" spans="1:217">
      <c r="A89" s="44"/>
      <c r="B89" s="41"/>
      <c r="C89" s="42"/>
      <c r="D89" s="43"/>
    </row>
    <row r="90" spans="1:217" s="25" customFormat="1">
      <c r="A90" s="84"/>
      <c r="B90" s="41"/>
      <c r="C90" s="42"/>
      <c r="D90" s="43"/>
    </row>
    <row r="91" spans="1:217" s="25" customFormat="1">
      <c r="A91" s="44"/>
      <c r="B91" s="41"/>
      <c r="C91" s="44"/>
      <c r="D91" s="43"/>
    </row>
    <row r="92" spans="1:217" s="25" customFormat="1">
      <c r="A92" s="44"/>
      <c r="B92" s="41"/>
      <c r="C92" s="44"/>
      <c r="D92" s="43"/>
    </row>
    <row r="93" spans="1:217" s="25" customFormat="1">
      <c r="A93" s="44"/>
      <c r="B93" s="41"/>
      <c r="C93" s="42"/>
      <c r="D93" s="43"/>
    </row>
    <row r="94" spans="1:217" s="25" customFormat="1">
      <c r="A94" s="44"/>
      <c r="B94" s="41"/>
      <c r="C94" s="42"/>
      <c r="D94" s="43"/>
    </row>
    <row r="95" spans="1:217">
      <c r="A95" s="84"/>
      <c r="B95" s="41"/>
      <c r="C95" s="42"/>
      <c r="D95" s="43"/>
    </row>
    <row r="96" spans="1:217">
      <c r="A96" s="44"/>
      <c r="B96" s="41"/>
      <c r="C96" s="44"/>
      <c r="D96" s="43"/>
    </row>
    <row r="97" spans="1:4">
      <c r="A97" s="44"/>
      <c r="B97" s="41"/>
      <c r="C97" s="42"/>
      <c r="D97" s="43"/>
    </row>
    <row r="98" spans="1:4" s="25" customFormat="1">
      <c r="A98" s="44"/>
      <c r="B98" s="41"/>
      <c r="C98" s="44"/>
      <c r="D98" s="43"/>
    </row>
    <row r="99" spans="1:4">
      <c r="A99" s="44"/>
      <c r="B99" s="41"/>
      <c r="C99" s="42"/>
      <c r="D99" s="43"/>
    </row>
    <row r="100" spans="1:4">
      <c r="A100" s="44"/>
      <c r="B100" s="41"/>
      <c r="C100" s="42"/>
      <c r="D100" s="43"/>
    </row>
    <row r="101" spans="1:4" s="25" customFormat="1">
      <c r="A101" s="30"/>
      <c r="B101" s="41"/>
      <c r="C101" s="42"/>
      <c r="D101" s="43"/>
    </row>
    <row r="102" spans="1:4" s="25" customFormat="1">
      <c r="A102" s="85"/>
      <c r="B102" s="86"/>
      <c r="C102" s="42"/>
      <c r="D102" s="87"/>
    </row>
    <row r="103" spans="1:4">
      <c r="A103" s="84"/>
      <c r="B103" s="41"/>
      <c r="C103" s="42"/>
      <c r="D103" s="43"/>
    </row>
    <row r="104" spans="1:4">
      <c r="A104" s="44"/>
      <c r="B104" s="41"/>
      <c r="C104" s="44"/>
      <c r="D104" s="43"/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2024-01-17T20:08:45Z</dcterms:created>
  <dcterms:modified xsi:type="dcterms:W3CDTF">2024-01-17T20:09:24Z</dcterms:modified>
</cp:coreProperties>
</file>